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gcgovau.sharepoint.com/teams/2023Update/Shared Documents/Products/Update/Final/"/>
    </mc:Choice>
  </mc:AlternateContent>
  <xr:revisionPtr revIDLastSave="112" documentId="8_{1C454E12-85BB-40FA-8AEA-EB750839AD41}" xr6:coauthVersionLast="47" xr6:coauthVersionMax="47" xr10:uidLastSave="{F8B9BF1D-D180-45F1-BFDC-17C67BD09B6B}"/>
  <bookViews>
    <workbookView xWindow="-120" yWindow="-120" windowWidth="38640" windowHeight="21240" tabRatio="732" activeTab="5" xr2:uid="{00000000-000D-0000-FFFF-FFFF00000000}"/>
  </bookViews>
  <sheets>
    <sheet name="Overview" sheetId="10" r:id="rId1"/>
    <sheet name="S1-1 Total ERP by state" sheetId="6" r:id="rId2"/>
    <sheet name="S1-2 Population growth" sheetId="11" r:id="rId3"/>
    <sheet name="S1-3 ERP by SES" sheetId="7" r:id="rId4"/>
    <sheet name="S1-4 ERP by Location" sheetId="9" r:id="rId5"/>
    <sheet name="S1-5 ERP by Age" sheetId="8" r:id="rId6"/>
    <sheet name="OutputData" sheetId="5" state="veryHidden" r:id="rId7"/>
  </sheets>
  <definedNames>
    <definedName name="ACT_ERP">#REF!</definedName>
    <definedName name="Age_MethodSheet">#REF!</definedName>
    <definedName name="ARIA_MethodSheet">#REF!</definedName>
    <definedName name="Billion">#REF!</definedName>
    <definedName name="Hundred">#REF!</definedName>
    <definedName name="Indigeneity_MethodSheet">#REF!</definedName>
    <definedName name="Input_ERP">#REF!</definedName>
    <definedName name="Input_ERP_age">#REF!</definedName>
    <definedName name="Input_ERP_ARIA">#REF!</definedName>
    <definedName name="Input_ERP_Indigeneity">#REF!</definedName>
    <definedName name="Input_ERP_pop">#REF!</definedName>
    <definedName name="Input_ERP_SES">#REF!</definedName>
    <definedName name="Input_ERP_state">#REF!</definedName>
    <definedName name="Input_ERP_year">#REF!</definedName>
    <definedName name="InquiryYear">#REF!</definedName>
    <definedName name="Label_Age">#REF!</definedName>
    <definedName name="Label_ApplicationYear">#REF!</definedName>
    <definedName name="Label_CalendarYear">#REF!</definedName>
    <definedName name="Label_FinancialYears">#REF!</definedName>
    <definedName name="Label_LastYear">#REF!</definedName>
    <definedName name="Label_Remoteness">'S1-4 ERP by Location'!$A$33:$A$37</definedName>
    <definedName name="Label_State_Ave">#REF!</definedName>
    <definedName name="Label_State_Total">#REF!</definedName>
    <definedName name="Label_Year0">#REF!</definedName>
    <definedName name="Million">#REF!</definedName>
    <definedName name="NSW_ERP">#REF!</definedName>
    <definedName name="NT_ERP">#REF!</definedName>
    <definedName name="One">#REF!</definedName>
    <definedName name="Population">#REF!</definedName>
    <definedName name="Population_Application">#REF!</definedName>
    <definedName name="Population_Assessment_years">#REF!</definedName>
    <definedName name="Population_LastYear">#REF!</definedName>
    <definedName name="Population_PreviousAssessmentYears">#REF!</definedName>
    <definedName name="Population_Total">#REF!</definedName>
    <definedName name="Population_Year0">#REF!</definedName>
    <definedName name="PopulationLabel_AssessmentYears">#REF!</definedName>
    <definedName name="PrintArea1">'S1-1 Total ERP by state'!$A$2:$J$18</definedName>
    <definedName name="Qld_ERP">#REF!</definedName>
    <definedName name="S1_2">'S1-2 Population growth'!$A$1</definedName>
    <definedName name="S1_3">'S1-3 ERP by SES'!$A$1</definedName>
    <definedName name="S1_4">'S1-4 ERP by Location'!$A$1</definedName>
    <definedName name="S1_5">'S1-5 ERP by Age'!$A$1</definedName>
    <definedName name="SA_ERP">#REF!</definedName>
    <definedName name="SES_MethodSheet">#REF!</definedName>
    <definedName name="Tas_ERP">#REF!</definedName>
    <definedName name="Thousand">#REF!</definedName>
    <definedName name="Two">#REF!</definedName>
    <definedName name="Vic_ERP">#REF!</definedName>
    <definedName name="WA_ERP">#REF!</definedName>
    <definedName name="Zer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10" l="1"/>
</calcChain>
</file>

<file path=xl/sharedStrings.xml><?xml version="1.0" encoding="utf-8"?>
<sst xmlns="http://schemas.openxmlformats.org/spreadsheetml/2006/main" count="366" uniqueCount="107">
  <si>
    <t>75+</t>
  </si>
  <si>
    <t>SA</t>
  </si>
  <si>
    <t>Indigenous</t>
  </si>
  <si>
    <t>0-14</t>
  </si>
  <si>
    <t>15-24</t>
  </si>
  <si>
    <t>25-44</t>
  </si>
  <si>
    <t>45-64</t>
  </si>
  <si>
    <t>65-74</t>
  </si>
  <si>
    <t>Qld</t>
  </si>
  <si>
    <t>Tas</t>
  </si>
  <si>
    <t>NSW</t>
  </si>
  <si>
    <t>NT</t>
  </si>
  <si>
    <t>ACT</t>
  </si>
  <si>
    <t>Vic</t>
  </si>
  <si>
    <t>Non-Indigenous</t>
  </si>
  <si>
    <t>WA</t>
  </si>
  <si>
    <t>Total</t>
  </si>
  <si>
    <t>%</t>
  </si>
  <si>
    <t>Ave</t>
  </si>
  <si>
    <t>No.</t>
  </si>
  <si>
    <t xml:space="preserve">Total </t>
  </si>
  <si>
    <t>Label-Remoteness</t>
  </si>
  <si>
    <t>Population data supporting the assessments</t>
  </si>
  <si>
    <t>What is included in this workbook</t>
  </si>
  <si>
    <t>- per capita relativities.</t>
  </si>
  <si>
    <t>This is the population series used for calculating:</t>
  </si>
  <si>
    <t>- population growth</t>
  </si>
  <si>
    <t>Source:</t>
  </si>
  <si>
    <t>Commission calculation using December ERP.</t>
  </si>
  <si>
    <t>Note:</t>
  </si>
  <si>
    <t>About the data</t>
  </si>
  <si>
    <t xml:space="preserve">For all its assessments, and its overall relativities, the Commission requires population estimates. </t>
  </si>
  <si>
    <t>All estimated resident population (ERP) data are sourced from the Australian Bureau of Statistics (ABS). Most of these data are received through a special data request.</t>
  </si>
  <si>
    <t>- equal per capita distributions</t>
  </si>
  <si>
    <t>- disability factors</t>
  </si>
  <si>
    <t>Disaggregated ERP estimates in this workbook are the rescaled estimates.</t>
  </si>
  <si>
    <t xml:space="preserve">The ABS remoteness areas classification (the Accessibility/Remoteness Index of Australia or ARIA) is used as the standard classification of remoteness. </t>
  </si>
  <si>
    <t>'000</t>
  </si>
  <si>
    <t>Assessment period (a)</t>
  </si>
  <si>
    <t>Application period (b)</t>
  </si>
  <si>
    <t>Major cities</t>
  </si>
  <si>
    <t>Inner regional</t>
  </si>
  <si>
    <t>Outer regional</t>
  </si>
  <si>
    <t>Remote</t>
  </si>
  <si>
    <t>Very remote</t>
  </si>
  <si>
    <t xml:space="preserve">      The total excludes the population of Jervis Bay, Cocos (Keeling) Islands and Christmas Island.</t>
  </si>
  <si>
    <t>The ABS provides 30 June population data annually, disaggregated by age, gender, and geography (enabling our remoteness and SES breakdowns).</t>
  </si>
  <si>
    <t>2018-19</t>
  </si>
  <si>
    <t>1.Most disadvantaged</t>
  </si>
  <si>
    <t>1.Major cities of Australia</t>
  </si>
  <si>
    <t>1.Indigenous</t>
  </si>
  <si>
    <t>2.Non-Indigenous</t>
  </si>
  <si>
    <t>2.Inner regional Australia</t>
  </si>
  <si>
    <t>4.Remote Australia</t>
  </si>
  <si>
    <t>5.Very remote Australia</t>
  </si>
  <si>
    <t>2.2nd most disadvantaged</t>
  </si>
  <si>
    <t>3.Middle quintile</t>
  </si>
  <si>
    <t>4.2nd least disadvantaged</t>
  </si>
  <si>
    <t>5.Least disadvantaged</t>
  </si>
  <si>
    <t>Assessment period</t>
  </si>
  <si>
    <t>Application period</t>
  </si>
  <si>
    <t>3.Outer regional Australia</t>
  </si>
  <si>
    <t>Label-Indigeneity</t>
  </si>
  <si>
    <t>Label-SES</t>
  </si>
  <si>
    <t>In the 2020 Review methodology, the Commission used a separate measure of SES for the Indigenous and non‑Indigenous populations. The Non-Indigenous Socio-Economic Index for Areas (NISEIFA) was developed for the Commission by the ABS. This index uses the same indicators as the Socio-Economic Index for Areas (SEIFA) Index of relative socio‑economic disadvantage. We use this index to classify the non-Indigenous population into SES quintiles, each with 20% of the national non-Indigenous population. The Indigenous Relative Socio-economic Outcomes (IRSEO) index was developed at the Australian National University. We use this index to classify the Indigenous population into SES quintiles, each quintile containing 20% of the national Indigenous population.</t>
  </si>
  <si>
    <t>The classification of remoteness areas used in the assessments is discussed in the 2020 Review report, Volume 2, Chapter 28 Geography.</t>
  </si>
  <si>
    <t>2019-20</t>
  </si>
  <si>
    <t>2020-21</t>
  </si>
  <si>
    <t>- Table S1-2: Population growth by state</t>
  </si>
  <si>
    <t xml:space="preserve">Table S1-1 Estimated resident population for the assessment years and application year by state, at 31 December </t>
  </si>
  <si>
    <t xml:space="preserve">- Table S1-3: Estimated resident population by state, Indigenous status and socio-economic status (SES) </t>
  </si>
  <si>
    <t xml:space="preserve">- Table S1-4: Estimated resident population by state, Indigenous status and remoteness area </t>
  </si>
  <si>
    <t>- Table S1-5: Estimated resident population by state, Indigenous status and age.</t>
  </si>
  <si>
    <t>This workbook provides details of the main population series used in the Commission’s calculations. Specifically, it contains details of:</t>
  </si>
  <si>
    <t>- Table S1-1: Estimated resident population for the assessment years and application year by state</t>
  </si>
  <si>
    <t xml:space="preserve">For assessments that require estimates of the size of total state populations, we use estimates as at 31 December. This is the middle of the financial year. </t>
  </si>
  <si>
    <t xml:space="preserve">For disaggregated ERPs, conceptually we require population as at 31 December, being the mid-point of the financial year. </t>
  </si>
  <si>
    <t xml:space="preserve">Table S1-2 Population growth by state </t>
  </si>
  <si>
    <t xml:space="preserve">ERP  </t>
  </si>
  <si>
    <t>ERP distribution by state</t>
  </si>
  <si>
    <t xml:space="preserve">For more information on the population estimates supporting the assessments, see Volume 2 Chapter 31 of the </t>
  </si>
  <si>
    <t>2020 Review Report on GST Revenue Sharing Relativities.</t>
  </si>
  <si>
    <t>Total Indigenous</t>
  </si>
  <si>
    <t>Total non-Indigenous</t>
  </si>
  <si>
    <t>Grand total</t>
  </si>
  <si>
    <t>Many assessments require population data disaggregated by different population characteristics, notably age, Indigenous status, socio-economic status (SES) and remoteness.</t>
  </si>
  <si>
    <t xml:space="preserve">These population are not available from the ABS, so we scale 30 June disaggregated population data to state total populations at 31 December of that year, as a final step in </t>
  </si>
  <si>
    <t xml:space="preserve">developing disaggregated ERP. </t>
  </si>
  <si>
    <t xml:space="preserve">However, apart from the Census year, the ABS does not provide these data disaggregated by Indigenous status. As a result, Indigenous disaggregations are imputed by </t>
  </si>
  <si>
    <t xml:space="preserve">the Commission for subsequent years. </t>
  </si>
  <si>
    <t>2021-22</t>
  </si>
  <si>
    <t>2023-24</t>
  </si>
  <si>
    <t>(a)  ABS cat. no. 3101.0, Australian Demographic Statistics, Jun 2022, Table 4, Estimated Resident Population, States and Territories.</t>
  </si>
  <si>
    <t>(b)  Estimated state populations as at 31 December 2023 provided by the Commonwealth Treasury.</t>
  </si>
  <si>
    <t>Most disadvantaged</t>
  </si>
  <si>
    <t>2nd most disadvantaged</t>
  </si>
  <si>
    <t>Middle quintile</t>
  </si>
  <si>
    <t>2nd least disadvantaged</t>
  </si>
  <si>
    <t>Least disadvantaged</t>
  </si>
  <si>
    <t>Commission calculation using disaggregated ERP at June 2021 rescaled to total ERP at December 2022.</t>
  </si>
  <si>
    <t>Commission calculation using disaggregated ERP at June 2021 rescaled to total ERP at December 2022</t>
  </si>
  <si>
    <t>Table S1-5 Estimated resident population by state, Indigenous status and age, December 2021</t>
  </si>
  <si>
    <t>Table S1-5 Proportion of estimated resident population by state, Indigenous status and age, December 2021</t>
  </si>
  <si>
    <t>Table S1-4 Estimated resident population by state, Indigenous status and remoteness area, December 2021</t>
  </si>
  <si>
    <t>Table S1-4 Proportion of estimated resident population by state, Indigenous status and remoteness area, December 2021</t>
  </si>
  <si>
    <t>Table S1-3 Estimated resident population by state, Indigenous status and socio-economic status, December 2021</t>
  </si>
  <si>
    <t>Table S1-3 Proportions of estimated resident population by state, Indigenous status and socio-economic status,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</si>
</sst>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0"/>
    <numFmt numFmtId="165" formatCode="#\ ###\ ###\ ##0.0"/>
    <numFmt numFmtId="166" formatCode="#0"/>
    <numFmt numFmtId="167" formatCode="#,##0.0"/>
    <numFmt numFmtId="168" formatCode="0.0%"/>
    <numFmt numFmtId="169" formatCode="0.0"/>
  </numFmts>
  <fonts count="33">
    <font>
      <sz val="9"/>
      <name val="Calibri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  <font>
      <sz val="8"/>
      <color rgb="FFFFFFFF"/>
      <name val="Open Sans Semibold"/>
      <family val="2"/>
    </font>
    <font>
      <sz val="8"/>
      <color rgb="FF000000"/>
      <name val="Open Sans Semibold"/>
      <family val="2"/>
    </font>
    <font>
      <sz val="8"/>
      <color theme="1"/>
      <name val="Open Sans Light"/>
      <family val="2"/>
    </font>
    <font>
      <sz val="8"/>
      <name val="Open Sans Light"/>
      <family val="2"/>
    </font>
    <font>
      <sz val="8"/>
      <color theme="1"/>
      <name val="Open Sans Semibold"/>
      <family val="2"/>
    </font>
    <font>
      <b/>
      <sz val="10"/>
      <name val="Open Sans Semibold"/>
      <family val="2"/>
    </font>
    <font>
      <sz val="8"/>
      <name val="Open Sans Semibold"/>
      <family val="2"/>
    </font>
    <font>
      <sz val="8"/>
      <color rgb="FF000000"/>
      <name val="Open Sans Light"/>
      <family val="2"/>
    </font>
    <font>
      <sz val="28"/>
      <name val="Open Sans Semibold"/>
      <family val="2"/>
    </font>
    <font>
      <b/>
      <sz val="14"/>
      <name val="Open Sans Semibold"/>
      <family val="2"/>
    </font>
    <font>
      <sz val="12"/>
      <name val="Open Sans Light"/>
      <family val="2"/>
    </font>
    <font>
      <sz val="7"/>
      <name val="Calibri"/>
      <family val="2"/>
    </font>
    <font>
      <sz val="8"/>
      <color theme="0" tint="-0.249977111117893"/>
      <name val="Calibri"/>
      <family val="2"/>
      <scheme val="minor"/>
    </font>
    <font>
      <sz val="8"/>
      <name val="Calibri"/>
      <family val="2"/>
    </font>
    <font>
      <u/>
      <sz val="9"/>
      <color theme="10"/>
      <name val="Calibri"/>
      <family val="2"/>
    </font>
    <font>
      <sz val="8"/>
      <color theme="0" tint="-0.249977111117893"/>
      <name val="Open Sans Light"/>
      <family val="2"/>
    </font>
    <font>
      <sz val="22"/>
      <color theme="0"/>
      <name val="Montserrat ExtraBold"/>
    </font>
    <font>
      <sz val="9"/>
      <color theme="1"/>
      <name val="Calibri"/>
      <family val="2"/>
      <scheme val="minor"/>
    </font>
    <font>
      <sz val="8"/>
      <color theme="1"/>
      <name val="Open Sans"/>
      <family val="2"/>
    </font>
    <font>
      <sz val="8"/>
      <name val="Open Sans "/>
    </font>
    <font>
      <sz val="12"/>
      <name val="Open Sans"/>
      <family val="2"/>
    </font>
    <font>
      <sz val="8"/>
      <name val="Open Sans"/>
      <family val="2"/>
    </font>
    <font>
      <b/>
      <sz val="12"/>
      <color rgb="FF2C8558"/>
      <name val="Open Sans"/>
      <family val="2"/>
    </font>
    <font>
      <u/>
      <sz val="12"/>
      <color theme="10"/>
      <name val="Open Sans"/>
      <family val="2"/>
    </font>
    <font>
      <sz val="7"/>
      <name val="Open Sans"/>
      <family val="2"/>
    </font>
    <font>
      <sz val="9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991"/>
        <bgColor indexed="64"/>
      </patternFill>
    </fill>
    <fill>
      <patternFill patternType="solid">
        <fgColor rgb="FFB6D5E4"/>
        <bgColor indexed="64"/>
      </patternFill>
    </fill>
    <fill>
      <patternFill patternType="solid">
        <fgColor rgb="FFD6E7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ADD6EA"/>
      </bottom>
      <diagonal/>
    </border>
    <border>
      <left/>
      <right/>
      <top style="thin">
        <color rgb="FFADD6EA"/>
      </top>
      <bottom style="thin">
        <color rgb="FFADD6EA"/>
      </bottom>
      <diagonal/>
    </border>
    <border>
      <left/>
      <right/>
      <top style="thin">
        <color rgb="FFADD6E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/>
    <xf numFmtId="165" fontId="2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64" fontId="0" fillId="0" borderId="0" xfId="0" applyNumberFormat="1"/>
    <xf numFmtId="0" fontId="2" fillId="0" borderId="0" xfId="0" applyFont="1" applyBorder="1" applyAlignment="1">
      <alignment horizontal="left" indent="1"/>
    </xf>
    <xf numFmtId="0" fontId="0" fillId="0" borderId="0" xfId="0"/>
    <xf numFmtId="0" fontId="0" fillId="0" borderId="0" xfId="0" applyBorder="1"/>
    <xf numFmtId="0" fontId="10" fillId="0" borderId="0" xfId="0" applyFont="1"/>
    <xf numFmtId="166" fontId="8" fillId="5" borderId="1" xfId="0" applyNumberFormat="1" applyFont="1" applyFill="1" applyBorder="1" applyAlignment="1">
      <alignment horizontal="left" wrapText="1" indent="1"/>
    </xf>
    <xf numFmtId="166" fontId="11" fillId="2" borderId="1" xfId="0" applyNumberFormat="1" applyFont="1" applyFill="1" applyBorder="1" applyAlignment="1">
      <alignment horizontal="left" wrapText="1"/>
    </xf>
    <xf numFmtId="167" fontId="9" fillId="2" borderId="1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/>
    </xf>
    <xf numFmtId="167" fontId="8" fillId="5" borderId="1" xfId="0" applyNumberFormat="1" applyFont="1" applyFill="1" applyBorder="1" applyAlignment="1">
      <alignment horizontal="right" wrapText="1"/>
    </xf>
    <xf numFmtId="167" fontId="9" fillId="2" borderId="1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wrapText="1"/>
    </xf>
    <xf numFmtId="0" fontId="13" fillId="0" borderId="0" xfId="0" applyFont="1"/>
    <xf numFmtId="166" fontId="8" fillId="5" borderId="4" xfId="0" applyNumberFormat="1" applyFont="1" applyFill="1" applyBorder="1" applyAlignment="1">
      <alignment wrapText="1"/>
    </xf>
    <xf numFmtId="166" fontId="14" fillId="5" borderId="5" xfId="0" applyNumberFormat="1" applyFont="1" applyFill="1" applyBorder="1" applyAlignment="1">
      <alignment wrapText="1"/>
    </xf>
    <xf numFmtId="166" fontId="8" fillId="5" borderId="5" xfId="0" applyNumberFormat="1" applyFont="1" applyFill="1" applyBorder="1" applyAlignment="1">
      <alignment wrapText="1"/>
    </xf>
    <xf numFmtId="166" fontId="14" fillId="5" borderId="6" xfId="0" applyNumberFormat="1" applyFont="1" applyFill="1" applyBorder="1" applyAlignment="1">
      <alignment wrapText="1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left" indent="1"/>
    </xf>
    <xf numFmtId="167" fontId="8" fillId="4" borderId="2" xfId="0" applyNumberFormat="1" applyFont="1" applyFill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/>
    <xf numFmtId="0" fontId="17" fillId="0" borderId="0" xfId="0" applyFont="1"/>
    <xf numFmtId="0" fontId="17" fillId="0" borderId="0" xfId="0" quotePrefix="1" applyFont="1" applyAlignment="1">
      <alignment vertical="center"/>
    </xf>
    <xf numFmtId="0" fontId="18" fillId="0" borderId="0" xfId="0" applyFont="1"/>
    <xf numFmtId="0" fontId="19" fillId="0" borderId="0" xfId="0" applyFont="1" applyFill="1" applyBorder="1" applyAlignment="1"/>
    <xf numFmtId="1" fontId="19" fillId="0" borderId="0" xfId="0" applyNumberFormat="1" applyFont="1" applyBorder="1" applyAlignment="1"/>
    <xf numFmtId="0" fontId="20" fillId="0" borderId="0" xfId="0" applyFont="1" applyBorder="1"/>
    <xf numFmtId="0" fontId="20" fillId="0" borderId="0" xfId="0" applyFont="1"/>
    <xf numFmtId="1" fontId="19" fillId="0" borderId="0" xfId="0" applyNumberFormat="1" applyFont="1" applyAlignment="1"/>
    <xf numFmtId="0" fontId="20" fillId="0" borderId="0" xfId="0" applyFont="1" applyAlignment="1"/>
    <xf numFmtId="0" fontId="22" fillId="0" borderId="0" xfId="0" applyFont="1"/>
    <xf numFmtId="166" fontId="22" fillId="0" borderId="0" xfId="0" applyNumberFormat="1" applyFont="1"/>
    <xf numFmtId="0" fontId="17" fillId="0" borderId="0" xfId="0" applyFont="1"/>
    <xf numFmtId="0" fontId="0" fillId="3" borderId="0" xfId="0" applyFill="1" applyAlignment="1"/>
    <xf numFmtId="0" fontId="23" fillId="3" borderId="0" xfId="0" applyFont="1" applyFill="1" applyAlignment="1">
      <alignment vertical="center"/>
    </xf>
    <xf numFmtId="0" fontId="10" fillId="3" borderId="0" xfId="0" applyFont="1" applyFill="1"/>
    <xf numFmtId="0" fontId="10" fillId="0" borderId="0" xfId="0" applyFont="1" applyFill="1"/>
    <xf numFmtId="0" fontId="8" fillId="4" borderId="2" xfId="0" applyFont="1" applyFill="1" applyBorder="1" applyAlignment="1">
      <alignment horizontal="left" vertical="center"/>
    </xf>
    <xf numFmtId="166" fontId="8" fillId="5" borderId="1" xfId="0" applyNumberFormat="1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right"/>
    </xf>
    <xf numFmtId="168" fontId="0" fillId="0" borderId="0" xfId="3" applyNumberFormat="1" applyFont="1"/>
    <xf numFmtId="0" fontId="24" fillId="2" borderId="0" xfId="0" applyFont="1" applyFill="1" applyBorder="1" applyAlignment="1"/>
    <xf numFmtId="1" fontId="24" fillId="2" borderId="0" xfId="0" applyNumberFormat="1" applyFont="1" applyFill="1" applyAlignment="1">
      <alignment horizontal="right"/>
    </xf>
    <xf numFmtId="0" fontId="24" fillId="2" borderId="0" xfId="0" applyFont="1" applyFill="1" applyBorder="1" applyAlignment="1">
      <alignment horizontal="left" indent="1"/>
    </xf>
    <xf numFmtId="169" fontId="24" fillId="2" borderId="0" xfId="0" applyNumberFormat="1" applyFont="1" applyFill="1" applyAlignment="1"/>
    <xf numFmtId="3" fontId="25" fillId="2" borderId="1" xfId="0" applyNumberFormat="1" applyFont="1" applyFill="1" applyBorder="1" applyAlignment="1">
      <alignment horizontal="right" wrapText="1"/>
    </xf>
    <xf numFmtId="0" fontId="26" fillId="0" borderId="0" xfId="0" applyFont="1"/>
    <xf numFmtId="0" fontId="27" fillId="0" borderId="0" xfId="0" applyFont="1" applyAlignment="1">
      <alignment vertical="center"/>
    </xf>
    <xf numFmtId="0" fontId="27" fillId="0" borderId="0" xfId="0" applyNumberFormat="1" applyFont="1" applyAlignment="1"/>
    <xf numFmtId="0" fontId="27" fillId="0" borderId="0" xfId="0" applyFont="1" applyAlignment="1"/>
    <xf numFmtId="0" fontId="28" fillId="0" borderId="0" xfId="0" applyFont="1" applyAlignment="1"/>
    <xf numFmtId="0" fontId="28" fillId="0" borderId="0" xfId="0" applyFont="1"/>
    <xf numFmtId="0" fontId="27" fillId="0" borderId="0" xfId="0" applyFont="1"/>
    <xf numFmtId="0" fontId="27" fillId="0" borderId="0" xfId="2" quotePrefix="1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quotePrefix="1" applyFont="1" applyAlignment="1">
      <alignment vertical="center"/>
    </xf>
    <xf numFmtId="0" fontId="27" fillId="0" borderId="0" xfId="0" quotePrefix="1" applyFont="1"/>
    <xf numFmtId="0" fontId="30" fillId="0" borderId="0" xfId="0" applyFont="1" applyBorder="1" applyAlignment="1">
      <alignment horizontal="left" vertical="center"/>
    </xf>
    <xf numFmtId="166" fontId="25" fillId="2" borderId="1" xfId="0" applyNumberFormat="1" applyFont="1" applyFill="1" applyBorder="1" applyAlignment="1">
      <alignment horizontal="left" wrapText="1"/>
    </xf>
    <xf numFmtId="167" fontId="25" fillId="2" borderId="1" xfId="0" applyNumberFormat="1" applyFont="1" applyFill="1" applyBorder="1" applyAlignment="1">
      <alignment horizontal="right" wrapText="1"/>
    </xf>
    <xf numFmtId="166" fontId="25" fillId="2" borderId="1" xfId="0" applyNumberFormat="1" applyFont="1" applyFill="1" applyBorder="1" applyAlignment="1">
      <alignment horizontal="left" wrapText="1" indent="1"/>
    </xf>
    <xf numFmtId="0" fontId="28" fillId="0" borderId="0" xfId="0" applyFont="1" applyAlignment="1">
      <alignment vertical="center"/>
    </xf>
    <xf numFmtId="166" fontId="25" fillId="2" borderId="1" xfId="0" applyNumberFormat="1" applyFont="1" applyFill="1" applyBorder="1" applyAlignment="1">
      <alignment wrapText="1"/>
    </xf>
    <xf numFmtId="4" fontId="25" fillId="2" borderId="1" xfId="0" applyNumberFormat="1" applyFont="1" applyFill="1" applyBorder="1" applyAlignment="1">
      <alignment horizontal="right" wrapText="1"/>
    </xf>
    <xf numFmtId="166" fontId="25" fillId="2" borderId="0" xfId="0" applyNumberFormat="1" applyFont="1" applyFill="1" applyBorder="1" applyAlignment="1">
      <alignment wrapText="1"/>
    </xf>
    <xf numFmtId="0" fontId="25" fillId="2" borderId="0" xfId="0" applyNumberFormat="1" applyFont="1" applyFill="1" applyBorder="1" applyAlignment="1"/>
    <xf numFmtId="0" fontId="31" fillId="0" borderId="0" xfId="0" applyFont="1"/>
    <xf numFmtId="0" fontId="32" fillId="0" borderId="0" xfId="0" applyFont="1"/>
    <xf numFmtId="166" fontId="25" fillId="2" borderId="0" xfId="0" applyNumberFormat="1" applyFont="1" applyFill="1" applyBorder="1" applyAlignment="1">
      <alignment vertical="top"/>
    </xf>
    <xf numFmtId="166" fontId="25" fillId="2" borderId="0" xfId="0" applyNumberFormat="1" applyFont="1" applyFill="1" applyBorder="1" applyAlignment="1"/>
    <xf numFmtId="3" fontId="25" fillId="2" borderId="0" xfId="0" applyNumberFormat="1" applyFont="1" applyFill="1" applyBorder="1" applyAlignment="1"/>
    <xf numFmtId="0" fontId="28" fillId="0" borderId="0" xfId="0" applyFont="1" applyAlignment="1">
      <alignment horizontal="left"/>
    </xf>
    <xf numFmtId="3" fontId="25" fillId="2" borderId="3" xfId="0" applyNumberFormat="1" applyFont="1" applyFill="1" applyBorder="1" applyAlignment="1">
      <alignment vertical="top" wrapText="1"/>
    </xf>
  </cellXfs>
  <cellStyles count="4">
    <cellStyle name="Hyperlink" xfId="2" builtinId="8"/>
    <cellStyle name="Normal" xfId="0" builtinId="0" customBuiltin="1"/>
    <cellStyle name="Percent" xfId="3" builtinId="5"/>
    <cellStyle name="Title" xfId="1" builtinId="15" customBuiltin="1"/>
  </cellStyles>
  <dxfs count="0"/>
  <tableStyles count="0" defaultTableStyle="TableStyleMedium9" defaultPivotStyle="PivotStyleLight16"/>
  <colors>
    <mruColors>
      <color rgb="FFFFFFCC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78317</xdr:colOff>
      <xdr:row>0</xdr:row>
      <xdr:rowOff>103716</xdr:rowOff>
    </xdr:from>
    <xdr:ext cx="2830443" cy="533400"/>
    <xdr:pic>
      <xdr:nvPicPr>
        <xdr:cNvPr id="2" name="Picture 1">
          <a:extLst>
            <a:ext uri="{FF2B5EF4-FFF2-40B4-BE49-F238E27FC236}">
              <a16:creationId xmlns:a16="http://schemas.microsoft.com/office/drawing/2014/main" id="{E202828F-1064-4EEB-8AFE-9FD49DFDD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17" y="103716"/>
          <a:ext cx="2830443" cy="533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gc.gov.au/inquiries/2020-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K34"/>
  <sheetViews>
    <sheetView showGridLines="0" zoomScale="90" zoomScaleNormal="90" workbookViewId="0">
      <selection activeCell="AC25" sqref="AC25:AC26"/>
    </sheetView>
  </sheetViews>
  <sheetFormatPr defaultColWidth="9.33203125" defaultRowHeight="12.75"/>
  <cols>
    <col min="1" max="1" width="2.83203125" style="15" customWidth="1"/>
    <col min="2" max="2" width="3.33203125" style="15" customWidth="1"/>
    <col min="3" max="4" width="9.33203125" style="15"/>
    <col min="5" max="5" width="9.33203125" style="15" customWidth="1"/>
    <col min="6" max="6" width="9.33203125" style="15"/>
    <col min="7" max="7" width="17" style="15" customWidth="1"/>
    <col min="8" max="16384" width="9.33203125" style="15"/>
  </cols>
  <sheetData>
    <row r="1" spans="1:37" ht="70.5" customHeight="1">
      <c r="A1" s="53"/>
      <c r="B1" s="53"/>
      <c r="C1" s="53"/>
      <c r="D1" s="53"/>
      <c r="E1" s="53"/>
      <c r="F1" s="53"/>
      <c r="G1" s="53"/>
      <c r="H1" s="54" t="e">
        <f>CONCATENATE(InquiryYear, " Update")</f>
        <v>#REF!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26"/>
      <c r="Y1" s="26"/>
      <c r="Z1" s="26"/>
      <c r="AA1" s="26"/>
      <c r="AB1" s="26"/>
      <c r="AC1" s="26"/>
      <c r="AD1" s="26"/>
      <c r="AE1" s="26"/>
      <c r="AF1" s="26"/>
      <c r="AG1" s="56"/>
      <c r="AH1" s="56"/>
      <c r="AI1" s="56"/>
      <c r="AJ1" s="56"/>
      <c r="AK1" s="56"/>
    </row>
    <row r="2" spans="1:37" s="26" customFormat="1" ht="42" customHeight="1">
      <c r="A2" s="37" t="s">
        <v>22</v>
      </c>
    </row>
    <row r="3" spans="1:37" ht="15.75" customHeight="1"/>
    <row r="4" spans="1:37" s="26" customFormat="1" ht="21" customHeight="1">
      <c r="A4" s="38" t="s">
        <v>23</v>
      </c>
    </row>
    <row r="5" spans="1:37" ht="18" customHeight="1">
      <c r="A5" s="66"/>
      <c r="B5" s="67" t="s">
        <v>73</v>
      </c>
      <c r="C5" s="68"/>
      <c r="D5" s="69"/>
      <c r="E5" s="70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37" ht="18" customHeight="1">
      <c r="A6" s="52"/>
      <c r="B6" s="72"/>
      <c r="C6" s="73" t="s">
        <v>74</v>
      </c>
      <c r="D6" s="69"/>
      <c r="E6" s="69"/>
      <c r="F6" s="72"/>
      <c r="G6" s="72"/>
      <c r="H6" s="72"/>
      <c r="I6" s="72"/>
      <c r="J6" s="72"/>
      <c r="K6" s="72"/>
      <c r="L6" s="72"/>
      <c r="M6" s="72"/>
      <c r="N6" s="72"/>
      <c r="O6" s="72"/>
      <c r="P6" s="71"/>
      <c r="Q6" s="71"/>
      <c r="R6" s="71"/>
      <c r="S6" s="71"/>
    </row>
    <row r="7" spans="1:37" ht="18" customHeight="1">
      <c r="A7" s="52"/>
      <c r="B7" s="72"/>
      <c r="C7" s="73" t="s">
        <v>68</v>
      </c>
      <c r="D7" s="69"/>
      <c r="E7" s="69"/>
      <c r="F7" s="72"/>
      <c r="G7" s="72"/>
      <c r="H7" s="72"/>
      <c r="I7" s="72"/>
      <c r="J7" s="72"/>
      <c r="K7" s="72"/>
      <c r="L7" s="72"/>
      <c r="M7" s="72"/>
      <c r="N7" s="72"/>
      <c r="O7" s="72"/>
      <c r="P7" s="71"/>
      <c r="Q7" s="71"/>
      <c r="R7" s="71"/>
      <c r="S7" s="71"/>
    </row>
    <row r="8" spans="1:37" ht="18" customHeight="1">
      <c r="A8" s="52"/>
      <c r="B8" s="72"/>
      <c r="C8" s="73" t="s">
        <v>70</v>
      </c>
      <c r="D8" s="69"/>
      <c r="E8" s="69"/>
      <c r="F8" s="72"/>
      <c r="G8" s="72"/>
      <c r="H8" s="72"/>
      <c r="I8" s="72"/>
      <c r="J8" s="72"/>
      <c r="K8" s="72"/>
      <c r="L8" s="72"/>
      <c r="M8" s="72"/>
      <c r="N8" s="72"/>
      <c r="O8" s="72"/>
      <c r="P8" s="71"/>
      <c r="Q8" s="71"/>
      <c r="R8" s="71"/>
      <c r="S8" s="71"/>
    </row>
    <row r="9" spans="1:37" ht="18" customHeight="1">
      <c r="A9" s="52"/>
      <c r="B9" s="72"/>
      <c r="C9" s="73" t="s">
        <v>71</v>
      </c>
      <c r="D9" s="69"/>
      <c r="E9" s="69"/>
      <c r="F9" s="72"/>
      <c r="G9" s="72"/>
      <c r="H9" s="72"/>
      <c r="I9" s="72"/>
      <c r="J9" s="72"/>
      <c r="K9" s="72"/>
      <c r="L9" s="72"/>
      <c r="M9" s="72"/>
      <c r="N9" s="72"/>
      <c r="O9" s="72"/>
      <c r="P9" s="71"/>
      <c r="Q9" s="71"/>
      <c r="R9" s="71"/>
      <c r="S9" s="71"/>
    </row>
    <row r="10" spans="1:37" ht="18" customHeight="1">
      <c r="A10" s="52"/>
      <c r="B10" s="72"/>
      <c r="C10" s="73" t="s">
        <v>72</v>
      </c>
      <c r="D10" s="69"/>
      <c r="E10" s="69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1"/>
      <c r="Q10" s="71"/>
      <c r="R10" s="71"/>
      <c r="S10" s="71"/>
    </row>
    <row r="11" spans="1:37" ht="15.75" customHeight="1">
      <c r="A11" s="41"/>
      <c r="B11" s="42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37" s="26" customFormat="1" ht="21" customHeight="1">
      <c r="A12" s="38" t="s">
        <v>30</v>
      </c>
    </row>
    <row r="13" spans="1:37" ht="18" customHeight="1">
      <c r="A13" s="71"/>
      <c r="B13" s="67" t="s">
        <v>31</v>
      </c>
      <c r="C13" s="72"/>
      <c r="D13" s="72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37" ht="18" customHeight="1">
      <c r="A14" s="71"/>
      <c r="B14" s="67" t="s">
        <v>85</v>
      </c>
      <c r="C14" s="72"/>
      <c r="D14" s="72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</row>
    <row r="15" spans="1:37" ht="15.75" customHeight="1">
      <c r="A15" s="71"/>
      <c r="B15" s="67"/>
      <c r="C15" s="72"/>
      <c r="D15" s="72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</row>
    <row r="16" spans="1:37" ht="15.75" customHeight="1">
      <c r="A16" s="71"/>
      <c r="B16" s="67" t="s">
        <v>32</v>
      </c>
      <c r="C16" s="72"/>
      <c r="D16" s="72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 ht="15.75" customHeight="1">
      <c r="A17" s="71"/>
      <c r="B17" s="74"/>
      <c r="C17" s="72"/>
      <c r="D17" s="72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</row>
    <row r="18" spans="1:24" ht="18" customHeight="1">
      <c r="A18" s="71"/>
      <c r="B18" s="67" t="s">
        <v>75</v>
      </c>
      <c r="C18" s="72"/>
      <c r="D18" s="72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</row>
    <row r="19" spans="1:24" ht="18" customHeight="1">
      <c r="A19" s="71"/>
      <c r="B19" s="67" t="s">
        <v>25</v>
      </c>
      <c r="C19" s="72"/>
      <c r="D19" s="72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</row>
    <row r="20" spans="1:24" ht="18" customHeight="1">
      <c r="A20" s="71"/>
      <c r="B20" s="72"/>
      <c r="C20" s="75" t="s">
        <v>33</v>
      </c>
      <c r="D20" s="72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</row>
    <row r="21" spans="1:24" ht="18" customHeight="1">
      <c r="A21" s="71"/>
      <c r="B21" s="72"/>
      <c r="C21" s="75" t="s">
        <v>34</v>
      </c>
      <c r="D21" s="72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</row>
    <row r="22" spans="1:24" ht="18" customHeight="1">
      <c r="A22" s="71"/>
      <c r="B22" s="72"/>
      <c r="C22" s="75" t="s">
        <v>26</v>
      </c>
      <c r="D22" s="72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 ht="18" customHeight="1">
      <c r="A23" s="71"/>
      <c r="B23" s="72"/>
      <c r="C23" s="76" t="s">
        <v>24</v>
      </c>
      <c r="D23" s="72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</row>
    <row r="24" spans="1:24" ht="15.75" customHeight="1">
      <c r="A24" s="71"/>
      <c r="B24" s="72"/>
      <c r="C24" s="72"/>
      <c r="D24" s="72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</row>
    <row r="25" spans="1:24" ht="18" customHeight="1">
      <c r="A25" s="71"/>
      <c r="B25" s="72" t="s">
        <v>76</v>
      </c>
      <c r="C25" s="72"/>
      <c r="D25" s="72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</row>
    <row r="26" spans="1:24" ht="18" customHeight="1">
      <c r="A26" s="71"/>
      <c r="B26" s="72" t="s">
        <v>86</v>
      </c>
      <c r="C26" s="72"/>
      <c r="D26" s="72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</row>
    <row r="27" spans="1:24" ht="18" customHeight="1">
      <c r="A27" s="71"/>
      <c r="B27" s="72" t="s">
        <v>87</v>
      </c>
      <c r="C27" s="72"/>
      <c r="D27" s="72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8" customHeight="1">
      <c r="A28" s="71"/>
      <c r="B28" s="72" t="s">
        <v>46</v>
      </c>
      <c r="C28" s="72"/>
      <c r="D28" s="72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1:24" ht="18" customHeight="1">
      <c r="A29" s="71"/>
      <c r="B29" s="67" t="s">
        <v>88</v>
      </c>
      <c r="C29" s="72"/>
      <c r="D29" s="72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 ht="18" customHeight="1">
      <c r="A30" s="71"/>
      <c r="B30" s="67" t="s">
        <v>89</v>
      </c>
      <c r="C30" s="72"/>
      <c r="D30" s="72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1:24" ht="18" customHeight="1">
      <c r="A31" s="71"/>
      <c r="B31" s="67" t="s">
        <v>35</v>
      </c>
      <c r="C31" s="72"/>
      <c r="D31" s="72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ht="15.75" customHeight="1">
      <c r="A32" s="71"/>
      <c r="B32" s="72"/>
      <c r="C32" s="72"/>
      <c r="D32" s="72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 s="39" customFormat="1" ht="15.75" customHeight="1">
      <c r="A33" s="67"/>
      <c r="B33" s="67" t="s">
        <v>80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77" t="s">
        <v>81</v>
      </c>
      <c r="Q33" s="67"/>
      <c r="R33" s="67"/>
      <c r="S33" s="67"/>
      <c r="T33" s="67"/>
      <c r="U33" s="67"/>
      <c r="V33" s="67"/>
      <c r="W33" s="67"/>
      <c r="X33" s="67"/>
    </row>
    <row r="34" spans="1:24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</sheetData>
  <hyperlinks>
    <hyperlink ref="C6" location="'S1-1 Total ERP by State'!A1" display="- Table S1-1: Estimated resident population for the assessment years and application year by State" xr:uid="{09519447-37D2-4386-8507-AF117BBFEA04}"/>
    <hyperlink ref="C8" location="'S1-3 ERP by SES'!A1" display="- Table S1-3: Estimated resident population by State, Indigenous status and socio-economic status (SES) " xr:uid="{70C7D893-A0DA-4628-AA27-124970ED5C78}"/>
    <hyperlink ref="C9" location="'S1-4 ERP by Location'!A1" display="- Table S1-4: Estimated resident population by State, Indigenous status and remoteness area " xr:uid="{D9C44091-DE58-4949-B180-774EFB987457}"/>
    <hyperlink ref="C10" location="'S1-5 ERP by Age'!A1" display="- Table S1-5: Estimated resident population by State, Indigenous status and age." xr:uid="{8A171C39-F061-4EA8-A0B8-49A1D7C82DAB}"/>
    <hyperlink ref="C7" location="S1_2" display="- Table S1-2: Population growth by state" xr:uid="{0EE0FE69-02F7-48F6-B7D4-3C418908CADD}"/>
    <hyperlink ref="P33" r:id="rId1" xr:uid="{79AFCDB3-1FA9-4D37-AB66-415C15349D8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M34"/>
  <sheetViews>
    <sheetView showGridLines="0" zoomScaleNormal="100" workbookViewId="0">
      <selection activeCell="U17" sqref="U17"/>
    </sheetView>
  </sheetViews>
  <sheetFormatPr defaultRowHeight="12"/>
  <cols>
    <col min="1" max="1" width="23.5" customWidth="1"/>
    <col min="2" max="2" width="11.83203125" style="7" customWidth="1"/>
    <col min="3" max="10" width="11.83203125" customWidth="1"/>
    <col min="11" max="11" width="8.33203125" customWidth="1"/>
  </cols>
  <sheetData>
    <row r="1" spans="1:11" ht="27.75" customHeight="1">
      <c r="A1" s="31" t="s">
        <v>69</v>
      </c>
      <c r="B1" s="8"/>
      <c r="C1" s="1"/>
      <c r="D1" s="1"/>
      <c r="E1" s="1"/>
      <c r="F1" s="1"/>
      <c r="G1" s="1"/>
      <c r="H1" s="1"/>
      <c r="I1" s="1"/>
      <c r="J1" s="1"/>
      <c r="K1" s="1"/>
    </row>
    <row r="2" spans="1:11" ht="18.95" customHeight="1">
      <c r="A2" s="19"/>
      <c r="B2" s="19" t="s">
        <v>10</v>
      </c>
      <c r="C2" s="19" t="s">
        <v>13</v>
      </c>
      <c r="D2" s="19" t="s">
        <v>8</v>
      </c>
      <c r="E2" s="19" t="s">
        <v>15</v>
      </c>
      <c r="F2" s="19" t="s">
        <v>1</v>
      </c>
      <c r="G2" s="19" t="s">
        <v>9</v>
      </c>
      <c r="H2" s="19" t="s">
        <v>12</v>
      </c>
      <c r="I2" s="19" t="s">
        <v>11</v>
      </c>
      <c r="J2" s="19" t="s">
        <v>16</v>
      </c>
    </row>
    <row r="3" spans="1:11" s="13" customFormat="1" ht="12.75" customHeight="1">
      <c r="A3" s="57" t="s">
        <v>78</v>
      </c>
      <c r="B3" s="20" t="s">
        <v>37</v>
      </c>
      <c r="C3" s="20" t="s">
        <v>37</v>
      </c>
      <c r="D3" s="20" t="s">
        <v>37</v>
      </c>
      <c r="E3" s="20" t="s">
        <v>37</v>
      </c>
      <c r="F3" s="20" t="s">
        <v>37</v>
      </c>
      <c r="G3" s="20" t="s">
        <v>37</v>
      </c>
      <c r="H3" s="20" t="s">
        <v>37</v>
      </c>
      <c r="I3" s="20" t="s">
        <v>37</v>
      </c>
      <c r="J3" s="20" t="s">
        <v>37</v>
      </c>
    </row>
    <row r="4" spans="1:11" ht="15.75" customHeight="1">
      <c r="A4" s="78" t="s">
        <v>38</v>
      </c>
      <c r="B4" s="79"/>
      <c r="C4" s="79"/>
      <c r="D4" s="79"/>
      <c r="E4" s="79"/>
      <c r="F4" s="79"/>
      <c r="G4" s="79"/>
      <c r="H4" s="79"/>
      <c r="I4" s="79"/>
      <c r="J4" s="79"/>
    </row>
    <row r="5" spans="1:11" ht="15.75" customHeight="1">
      <c r="A5" s="80" t="s">
        <v>47</v>
      </c>
      <c r="B5" s="65">
        <v>7992.8530000000001</v>
      </c>
      <c r="C5" s="65">
        <v>6473.6719999999996</v>
      </c>
      <c r="D5" s="65">
        <v>5051.6099999999997</v>
      </c>
      <c r="E5" s="65">
        <v>2640.114</v>
      </c>
      <c r="F5" s="65">
        <v>1758.0139999999999</v>
      </c>
      <c r="G5" s="65">
        <v>546.58299999999997</v>
      </c>
      <c r="H5" s="65">
        <v>435.53800000000001</v>
      </c>
      <c r="I5" s="65">
        <v>247.43700000000001</v>
      </c>
      <c r="J5" s="65">
        <v>25145.821</v>
      </c>
    </row>
    <row r="6" spans="1:11" ht="15.75" customHeight="1">
      <c r="A6" s="80" t="s">
        <v>66</v>
      </c>
      <c r="B6" s="65">
        <v>8074.4579999999996</v>
      </c>
      <c r="C6" s="65">
        <v>6583.4049999999997</v>
      </c>
      <c r="D6" s="65">
        <v>5136.76</v>
      </c>
      <c r="E6" s="65">
        <v>2693.4989999999998</v>
      </c>
      <c r="F6" s="65">
        <v>1781.6859999999999</v>
      </c>
      <c r="G6" s="65">
        <v>558.86400000000003</v>
      </c>
      <c r="H6" s="65">
        <v>445.81599999999997</v>
      </c>
      <c r="I6" s="65">
        <v>247.602</v>
      </c>
      <c r="J6" s="65">
        <v>25522.09</v>
      </c>
    </row>
    <row r="7" spans="1:11" ht="15.75" customHeight="1">
      <c r="A7" s="80" t="s">
        <v>67</v>
      </c>
      <c r="B7" s="65">
        <v>8084.192</v>
      </c>
      <c r="C7" s="65">
        <v>6563.4650000000001</v>
      </c>
      <c r="D7" s="65">
        <v>5191.3540000000003</v>
      </c>
      <c r="E7" s="65">
        <v>2731.7289999999998</v>
      </c>
      <c r="F7" s="65">
        <v>1796.9549999999999</v>
      </c>
      <c r="G7" s="65">
        <v>565.55700000000002</v>
      </c>
      <c r="H7" s="65">
        <v>451.43099999999998</v>
      </c>
      <c r="I7" s="65">
        <v>249.16300000000001</v>
      </c>
      <c r="J7" s="65">
        <v>25633.846000000001</v>
      </c>
    </row>
    <row r="8" spans="1:11" s="13" customFormat="1" ht="15.75" customHeight="1">
      <c r="A8" s="80" t="s">
        <v>90</v>
      </c>
      <c r="B8" s="65">
        <v>8095.43</v>
      </c>
      <c r="C8" s="65">
        <v>6559.9409999999998</v>
      </c>
      <c r="D8" s="65">
        <v>5265.0429999999997</v>
      </c>
      <c r="E8" s="65">
        <v>2762.2339999999999</v>
      </c>
      <c r="F8" s="65">
        <v>1806.5989999999999</v>
      </c>
      <c r="G8" s="65">
        <v>569.827</v>
      </c>
      <c r="H8" s="65">
        <v>453.32400000000001</v>
      </c>
      <c r="I8" s="65">
        <v>249.345</v>
      </c>
      <c r="J8" s="65">
        <v>25761.742999999999</v>
      </c>
    </row>
    <row r="9" spans="1:11" ht="15.75" customHeight="1">
      <c r="A9" s="78" t="s">
        <v>39</v>
      </c>
      <c r="B9" s="65"/>
      <c r="C9" s="65"/>
      <c r="D9" s="65"/>
      <c r="E9" s="65"/>
      <c r="F9" s="65"/>
      <c r="G9" s="65"/>
      <c r="H9" s="65"/>
      <c r="I9" s="65"/>
      <c r="J9" s="65"/>
    </row>
    <row r="10" spans="1:11" ht="15.75" customHeight="1">
      <c r="A10" s="80" t="s">
        <v>91</v>
      </c>
      <c r="B10" s="65">
        <v>8273.5650000000005</v>
      </c>
      <c r="C10" s="65">
        <v>6780.3609999999999</v>
      </c>
      <c r="D10" s="65">
        <v>5428.4610000000002</v>
      </c>
      <c r="E10" s="65">
        <v>2844.962</v>
      </c>
      <c r="F10" s="65">
        <v>1854.904</v>
      </c>
      <c r="G10" s="65">
        <v>584.83900000000006</v>
      </c>
      <c r="H10" s="65">
        <v>470.702</v>
      </c>
      <c r="I10" s="65">
        <v>259.90499999999997</v>
      </c>
      <c r="J10" s="65">
        <v>26497.698999999997</v>
      </c>
    </row>
    <row r="11" spans="1:11" ht="15.75" customHeight="1">
      <c r="A11" s="57" t="s">
        <v>79</v>
      </c>
      <c r="B11" s="59" t="s">
        <v>17</v>
      </c>
      <c r="C11" s="59" t="s">
        <v>17</v>
      </c>
      <c r="D11" s="59" t="s">
        <v>17</v>
      </c>
      <c r="E11" s="59" t="s">
        <v>17</v>
      </c>
      <c r="F11" s="59" t="s">
        <v>17</v>
      </c>
      <c r="G11" s="59" t="s">
        <v>17</v>
      </c>
      <c r="H11" s="59" t="s">
        <v>17</v>
      </c>
      <c r="I11" s="59" t="s">
        <v>17</v>
      </c>
      <c r="J11" s="59" t="s">
        <v>17</v>
      </c>
    </row>
    <row r="12" spans="1:11" s="13" customFormat="1" ht="12.95" customHeight="1">
      <c r="A12" s="78" t="s">
        <v>59</v>
      </c>
      <c r="B12" s="79"/>
      <c r="C12" s="79"/>
      <c r="D12" s="79"/>
      <c r="E12" s="79"/>
      <c r="F12" s="79"/>
      <c r="G12" s="79"/>
      <c r="H12" s="79"/>
      <c r="I12" s="79"/>
      <c r="J12" s="79"/>
    </row>
    <row r="13" spans="1:11" ht="15.75" customHeight="1">
      <c r="A13" s="80" t="s">
        <v>47</v>
      </c>
      <c r="B13" s="79">
        <v>31.786009293552198</v>
      </c>
      <c r="C13" s="79">
        <v>25.744524308830478</v>
      </c>
      <c r="D13" s="79">
        <v>20.089262545852051</v>
      </c>
      <c r="E13" s="79">
        <v>10.499215754379227</v>
      </c>
      <c r="F13" s="79">
        <v>6.9912769998641124</v>
      </c>
      <c r="G13" s="79">
        <v>2.1736534273428574</v>
      </c>
      <c r="H13" s="79">
        <v>1.732049233946269</v>
      </c>
      <c r="I13" s="79">
        <v>0.98400843623280387</v>
      </c>
      <c r="J13" s="79">
        <v>100</v>
      </c>
    </row>
    <row r="14" spans="1:11" ht="15.75" customHeight="1">
      <c r="A14" s="80" t="s">
        <v>66</v>
      </c>
      <c r="B14" s="79">
        <v>31.637134733088079</v>
      </c>
      <c r="C14" s="79">
        <v>25.794929020311425</v>
      </c>
      <c r="D14" s="79">
        <v>20.126721596859817</v>
      </c>
      <c r="E14" s="79">
        <v>10.553598862789057</v>
      </c>
      <c r="F14" s="79">
        <v>6.980956496901312</v>
      </c>
      <c r="G14" s="79">
        <v>2.1897266250530425</v>
      </c>
      <c r="H14" s="79">
        <v>1.7467848440311902</v>
      </c>
      <c r="I14" s="79">
        <v>0.97014782096607299</v>
      </c>
      <c r="J14" s="79">
        <v>100</v>
      </c>
    </row>
    <row r="15" spans="1:11" ht="15.75" customHeight="1">
      <c r="A15" s="80" t="s">
        <v>67</v>
      </c>
      <c r="B15" s="79">
        <v>31.537179399454921</v>
      </c>
      <c r="C15" s="79">
        <v>25.604682964858256</v>
      </c>
      <c r="D15" s="79">
        <v>20.251951267866708</v>
      </c>
      <c r="E15" s="79">
        <v>10.656727047513664</v>
      </c>
      <c r="F15" s="79">
        <v>7.01008736652315</v>
      </c>
      <c r="G15" s="79">
        <v>2.2062900744585887</v>
      </c>
      <c r="H15" s="79">
        <v>1.7610740112896051</v>
      </c>
      <c r="I15" s="79">
        <v>0.97200786803509709</v>
      </c>
      <c r="J15" s="79">
        <v>100</v>
      </c>
    </row>
    <row r="16" spans="1:11" s="13" customFormat="1" ht="15.75" customHeight="1">
      <c r="A16" s="80" t="s">
        <v>90</v>
      </c>
      <c r="B16" s="79">
        <v>31.424232436446559</v>
      </c>
      <c r="C16" s="79">
        <v>25.463886507989773</v>
      </c>
      <c r="D16" s="79">
        <v>20.437448661761742</v>
      </c>
      <c r="E16" s="79">
        <v>10.722232575645211</v>
      </c>
      <c r="F16" s="79">
        <v>7.0127203737728463</v>
      </c>
      <c r="G16" s="79">
        <v>2.2119116707281803</v>
      </c>
      <c r="H16" s="79">
        <v>1.7596790714044466</v>
      </c>
      <c r="I16" s="79">
        <v>0.96788870225124135</v>
      </c>
      <c r="J16" s="79">
        <v>100</v>
      </c>
    </row>
    <row r="17" spans="1:13" ht="15.75" customHeight="1">
      <c r="A17" s="78" t="s">
        <v>60</v>
      </c>
      <c r="B17" s="79"/>
      <c r="C17" s="79"/>
      <c r="D17" s="79"/>
      <c r="E17" s="79"/>
      <c r="F17" s="79"/>
      <c r="G17" s="79"/>
      <c r="H17" s="79"/>
      <c r="I17" s="79"/>
      <c r="J17" s="79"/>
    </row>
    <row r="18" spans="1:13" ht="15.75" customHeight="1">
      <c r="A18" s="80" t="s">
        <v>91</v>
      </c>
      <c r="B18" s="79">
        <v>31.223711160731355</v>
      </c>
      <c r="C18" s="79">
        <v>25.588489777923737</v>
      </c>
      <c r="D18" s="79">
        <v>20.486537340468697</v>
      </c>
      <c r="E18" s="79">
        <v>10.73663792467414</v>
      </c>
      <c r="F18" s="79">
        <v>7.0002455684925708</v>
      </c>
      <c r="G18" s="79">
        <v>2.2071312682659734</v>
      </c>
      <c r="H18" s="79">
        <v>1.7763882063872793</v>
      </c>
      <c r="I18" s="79">
        <v>0.98085875305625592</v>
      </c>
      <c r="J18" s="79">
        <v>100.00000000000001</v>
      </c>
    </row>
    <row r="19" spans="1:13" ht="12.75">
      <c r="A19" s="81" t="s">
        <v>27</v>
      </c>
      <c r="B19" s="81" t="s">
        <v>92</v>
      </c>
      <c r="C19" s="71"/>
      <c r="D19" s="71"/>
      <c r="E19" s="71"/>
      <c r="F19" s="71"/>
      <c r="G19" s="71"/>
      <c r="H19" s="71"/>
      <c r="I19" s="71"/>
      <c r="J19" s="71"/>
      <c r="K19" s="15"/>
    </row>
    <row r="20" spans="1:13" ht="12.75">
      <c r="A20" s="71"/>
      <c r="B20" s="71" t="s">
        <v>45</v>
      </c>
      <c r="C20" s="71"/>
      <c r="D20" s="71"/>
      <c r="E20" s="71"/>
      <c r="F20" s="71"/>
      <c r="G20" s="71"/>
      <c r="H20" s="71"/>
      <c r="I20" s="71"/>
      <c r="J20" s="71"/>
      <c r="K20" s="15"/>
    </row>
    <row r="21" spans="1:13" ht="12.75">
      <c r="A21" s="71"/>
      <c r="B21" s="81" t="s">
        <v>93</v>
      </c>
      <c r="C21" s="71"/>
      <c r="D21" s="71"/>
      <c r="E21" s="71"/>
      <c r="F21" s="71"/>
      <c r="G21" s="71"/>
      <c r="H21" s="71"/>
      <c r="I21" s="71"/>
      <c r="J21" s="71"/>
      <c r="K21" s="15"/>
    </row>
    <row r="24" spans="1:13">
      <c r="B24" s="13"/>
      <c r="C24" s="13"/>
      <c r="D24" s="13"/>
      <c r="E24" s="13"/>
      <c r="F24" s="13"/>
      <c r="G24" s="13"/>
      <c r="H24" s="13"/>
      <c r="I24" s="13"/>
      <c r="J24" s="13"/>
    </row>
    <row r="25" spans="1:13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J9"/>
  <sheetViews>
    <sheetView showGridLines="0" workbookViewId="0">
      <selection activeCell="N14" sqref="N14"/>
    </sheetView>
  </sheetViews>
  <sheetFormatPr defaultRowHeight="12"/>
  <cols>
    <col min="1" max="1" width="19.83203125" customWidth="1"/>
    <col min="2" max="10" width="8.83203125" customWidth="1"/>
  </cols>
  <sheetData>
    <row r="1" spans="1:10" ht="27.75" customHeight="1">
      <c r="A1" s="31" t="s">
        <v>77</v>
      </c>
    </row>
    <row r="2" spans="1:10" ht="18.75" customHeight="1">
      <c r="A2" s="19"/>
      <c r="B2" s="19" t="s">
        <v>10</v>
      </c>
      <c r="C2" s="19" t="s">
        <v>13</v>
      </c>
      <c r="D2" s="19" t="s">
        <v>8</v>
      </c>
      <c r="E2" s="19" t="s">
        <v>15</v>
      </c>
      <c r="F2" s="19" t="s">
        <v>1</v>
      </c>
      <c r="G2" s="19" t="s">
        <v>9</v>
      </c>
      <c r="H2" s="19" t="s">
        <v>12</v>
      </c>
      <c r="I2" s="19" t="s">
        <v>11</v>
      </c>
      <c r="J2" s="19" t="s">
        <v>18</v>
      </c>
    </row>
    <row r="3" spans="1:10" ht="12.95" customHeight="1">
      <c r="A3" s="20"/>
      <c r="B3" s="20" t="s">
        <v>17</v>
      </c>
      <c r="C3" s="20" t="s">
        <v>17</v>
      </c>
      <c r="D3" s="20" t="s">
        <v>17</v>
      </c>
      <c r="E3" s="20" t="s">
        <v>17</v>
      </c>
      <c r="F3" s="20" t="s">
        <v>17</v>
      </c>
      <c r="G3" s="20" t="s">
        <v>17</v>
      </c>
      <c r="H3" s="20" t="s">
        <v>17</v>
      </c>
      <c r="I3" s="20" t="s">
        <v>17</v>
      </c>
      <c r="J3" s="20" t="s">
        <v>17</v>
      </c>
    </row>
    <row r="4" spans="1:10" ht="15.75" customHeight="1">
      <c r="A4" s="82" t="s">
        <v>47</v>
      </c>
      <c r="B4" s="83">
        <v>1.2521522653638151</v>
      </c>
      <c r="C4" s="83">
        <v>1.8791309839514048</v>
      </c>
      <c r="D4" s="83">
        <v>1.7651328397383592</v>
      </c>
      <c r="E4" s="83">
        <v>1.4371174660257946</v>
      </c>
      <c r="F4" s="83">
        <v>1.2062910895421108</v>
      </c>
      <c r="G4" s="83">
        <v>2.3891545794627156</v>
      </c>
      <c r="H4" s="83">
        <v>2.9387573740735196</v>
      </c>
      <c r="I4" s="83">
        <v>-0.15575632608757495</v>
      </c>
      <c r="J4" s="83">
        <v>1.5714113178647127</v>
      </c>
    </row>
    <row r="5" spans="1:10" ht="15.75" customHeight="1">
      <c r="A5" s="82" t="s">
        <v>66</v>
      </c>
      <c r="B5" s="83">
        <v>1.0209746131950581</v>
      </c>
      <c r="C5" s="83">
        <v>1.6950657988233031</v>
      </c>
      <c r="D5" s="83">
        <v>1.6856012241641682</v>
      </c>
      <c r="E5" s="83">
        <v>2.0220717741733951</v>
      </c>
      <c r="F5" s="83">
        <v>1.3465194247599843</v>
      </c>
      <c r="G5" s="83">
        <v>2.2468682706926479</v>
      </c>
      <c r="H5" s="83">
        <v>2.3598400139597464</v>
      </c>
      <c r="I5" s="83">
        <v>6.668364068429522E-2</v>
      </c>
      <c r="J5" s="83">
        <v>1.4963480412908403</v>
      </c>
    </row>
    <row r="6" spans="1:10" ht="15.75" customHeight="1">
      <c r="A6" s="82" t="s">
        <v>67</v>
      </c>
      <c r="B6" s="83">
        <v>0.12055298324666897</v>
      </c>
      <c r="C6" s="83">
        <v>-0.30288277874442882</v>
      </c>
      <c r="D6" s="83">
        <v>1.0628100203240898</v>
      </c>
      <c r="E6" s="83">
        <v>1.4193433893979535</v>
      </c>
      <c r="F6" s="83">
        <v>0.85699724867345228</v>
      </c>
      <c r="G6" s="83">
        <v>1.1976080048097471</v>
      </c>
      <c r="H6" s="83">
        <v>1.2594882193550649</v>
      </c>
      <c r="I6" s="83">
        <v>0.63044725002221469</v>
      </c>
      <c r="J6" s="83">
        <v>0.43787949968048245</v>
      </c>
    </row>
    <row r="7" spans="1:10" s="13" customFormat="1" ht="15.75" customHeight="1">
      <c r="A7" s="82" t="s">
        <v>90</v>
      </c>
      <c r="B7" s="83">
        <v>0.13901203731925271</v>
      </c>
      <c r="C7" s="83">
        <v>-5.369115246290912E-2</v>
      </c>
      <c r="D7" s="83">
        <v>1.419456272872166</v>
      </c>
      <c r="E7" s="83">
        <v>1.1166920291141524</v>
      </c>
      <c r="F7" s="83">
        <v>0.53668567103795084</v>
      </c>
      <c r="G7" s="83">
        <v>0.75500789487177311</v>
      </c>
      <c r="H7" s="83">
        <v>0.41933318713158751</v>
      </c>
      <c r="I7" s="83">
        <v>7.3044553163992276E-2</v>
      </c>
      <c r="J7" s="83">
        <v>0.49893800563520774</v>
      </c>
    </row>
    <row r="8" spans="1:10" ht="12.95" customHeight="1">
      <c r="A8" s="84" t="s">
        <v>27</v>
      </c>
      <c r="B8" s="85" t="s">
        <v>28</v>
      </c>
      <c r="C8" s="86"/>
      <c r="D8" s="87"/>
      <c r="E8" s="87"/>
      <c r="F8" s="87"/>
      <c r="G8" s="87"/>
      <c r="H8" s="87"/>
      <c r="I8" s="87"/>
      <c r="J8" s="87"/>
    </row>
    <row r="9" spans="1:10">
      <c r="A9" s="14"/>
      <c r="B9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W37"/>
  <sheetViews>
    <sheetView showGridLines="0" workbookViewId="0">
      <selection activeCell="L2" sqref="L2"/>
    </sheetView>
  </sheetViews>
  <sheetFormatPr defaultRowHeight="12"/>
  <cols>
    <col min="1" max="1" width="26.6640625" customWidth="1"/>
    <col min="2" max="9" width="12.83203125" customWidth="1"/>
    <col min="10" max="10" width="13.83203125" customWidth="1"/>
    <col min="12" max="12" width="26.5" customWidth="1"/>
    <col min="13" max="21" width="8.83203125" customWidth="1"/>
  </cols>
  <sheetData>
    <row r="1" spans="1:23" s="33" customFormat="1" ht="27.75" customHeight="1">
      <c r="A1" s="31" t="s">
        <v>105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1" t="s">
        <v>106</v>
      </c>
    </row>
    <row r="2" spans="1:23" ht="18.75" customHeight="1">
      <c r="A2" s="19"/>
      <c r="B2" s="19" t="s">
        <v>10</v>
      </c>
      <c r="C2" s="19" t="s">
        <v>13</v>
      </c>
      <c r="D2" s="19" t="s">
        <v>8</v>
      </c>
      <c r="E2" s="19" t="s">
        <v>15</v>
      </c>
      <c r="F2" s="19" t="s">
        <v>1</v>
      </c>
      <c r="G2" s="19" t="s">
        <v>9</v>
      </c>
      <c r="H2" s="19" t="s">
        <v>12</v>
      </c>
      <c r="I2" s="19" t="s">
        <v>11</v>
      </c>
      <c r="J2" s="19" t="s">
        <v>16</v>
      </c>
      <c r="L2" s="23"/>
      <c r="M2" s="23" t="s">
        <v>10</v>
      </c>
      <c r="N2" s="23" t="s">
        <v>13</v>
      </c>
      <c r="O2" s="23" t="s">
        <v>8</v>
      </c>
      <c r="P2" s="23" t="s">
        <v>15</v>
      </c>
      <c r="Q2" s="23" t="s">
        <v>1</v>
      </c>
      <c r="R2" s="23" t="s">
        <v>9</v>
      </c>
      <c r="S2" s="23" t="s">
        <v>12</v>
      </c>
      <c r="T2" s="23" t="s">
        <v>11</v>
      </c>
      <c r="U2" s="23" t="s">
        <v>16</v>
      </c>
    </row>
    <row r="3" spans="1:23" ht="12.95" customHeight="1">
      <c r="A3" s="20"/>
      <c r="B3" s="20" t="s">
        <v>19</v>
      </c>
      <c r="C3" s="20" t="s">
        <v>19</v>
      </c>
      <c r="D3" s="20" t="s">
        <v>19</v>
      </c>
      <c r="E3" s="20" t="s">
        <v>19</v>
      </c>
      <c r="F3" s="20" t="s">
        <v>19</v>
      </c>
      <c r="G3" s="20" t="s">
        <v>19</v>
      </c>
      <c r="H3" s="20" t="s">
        <v>19</v>
      </c>
      <c r="I3" s="20" t="s">
        <v>19</v>
      </c>
      <c r="J3" s="20" t="s">
        <v>19</v>
      </c>
      <c r="L3" s="24"/>
      <c r="M3" s="24" t="s">
        <v>17</v>
      </c>
      <c r="N3" s="24" t="s">
        <v>17</v>
      </c>
      <c r="O3" s="24" t="s">
        <v>17</v>
      </c>
      <c r="P3" s="24" t="s">
        <v>17</v>
      </c>
      <c r="Q3" s="24" t="s">
        <v>17</v>
      </c>
      <c r="R3" s="24" t="s">
        <v>17</v>
      </c>
      <c r="S3" s="24" t="s">
        <v>17</v>
      </c>
      <c r="T3" s="24" t="s">
        <v>17</v>
      </c>
      <c r="U3" s="24" t="s">
        <v>17</v>
      </c>
    </row>
    <row r="4" spans="1:23" ht="15.75" customHeight="1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L4" s="17" t="s">
        <v>2</v>
      </c>
      <c r="M4" s="22"/>
      <c r="N4" s="22"/>
      <c r="O4" s="22"/>
      <c r="P4" s="22"/>
      <c r="Q4" s="22"/>
      <c r="R4" s="22"/>
      <c r="S4" s="22"/>
      <c r="T4" s="22"/>
      <c r="U4" s="22"/>
    </row>
    <row r="5" spans="1:23" ht="15.75" customHeight="1">
      <c r="A5" s="80" t="s">
        <v>94</v>
      </c>
      <c r="B5" s="65">
        <v>27064.132593015387</v>
      </c>
      <c r="C5" s="65">
        <v>0</v>
      </c>
      <c r="D5" s="65">
        <v>35269.252778525857</v>
      </c>
      <c r="E5" s="65">
        <v>36108.250181626056</v>
      </c>
      <c r="F5" s="65">
        <v>8730.2982865555896</v>
      </c>
      <c r="G5" s="65">
        <v>0</v>
      </c>
      <c r="H5" s="65">
        <v>0</v>
      </c>
      <c r="I5" s="65">
        <v>55613.923524348662</v>
      </c>
      <c r="J5" s="65">
        <v>162785.85736407153</v>
      </c>
      <c r="K5" s="87"/>
      <c r="L5" s="80" t="s">
        <v>94</v>
      </c>
      <c r="M5" s="79">
        <v>3.0513855280814353</v>
      </c>
      <c r="N5" s="79">
        <v>0</v>
      </c>
      <c r="O5" s="79">
        <v>3.97648389966926</v>
      </c>
      <c r="P5" s="79">
        <v>4.07107789876083</v>
      </c>
      <c r="Q5" s="79">
        <v>0.98431035082590834</v>
      </c>
      <c r="R5" s="79">
        <v>0</v>
      </c>
      <c r="S5" s="79">
        <v>0</v>
      </c>
      <c r="T5" s="79">
        <v>6.2702737957255135</v>
      </c>
      <c r="U5" s="79">
        <v>18.353531473062944</v>
      </c>
    </row>
    <row r="6" spans="1:23" ht="15.75" customHeight="1">
      <c r="A6" s="80" t="s">
        <v>95</v>
      </c>
      <c r="B6" s="65">
        <v>57424.11505908041</v>
      </c>
      <c r="C6" s="65">
        <v>8721.4277293505638</v>
      </c>
      <c r="D6" s="65">
        <v>65772.108299886662</v>
      </c>
      <c r="E6" s="65">
        <v>32071.917158795779</v>
      </c>
      <c r="F6" s="65">
        <v>17388.36964908841</v>
      </c>
      <c r="G6" s="65">
        <v>1080.3406265278668</v>
      </c>
      <c r="H6" s="65">
        <v>0</v>
      </c>
      <c r="I6" s="65">
        <v>0</v>
      </c>
      <c r="J6" s="65">
        <v>182458.2785227297</v>
      </c>
      <c r="K6" s="87"/>
      <c r="L6" s="80" t="s">
        <v>95</v>
      </c>
      <c r="M6" s="79">
        <v>6.4743665089559199</v>
      </c>
      <c r="N6" s="79">
        <v>0.98331022677654489</v>
      </c>
      <c r="O6" s="79">
        <v>7.4155733137914748</v>
      </c>
      <c r="P6" s="79">
        <v>3.6159955815998486</v>
      </c>
      <c r="Q6" s="79">
        <v>1.9604773706234357</v>
      </c>
      <c r="R6" s="79">
        <v>0.12180459661346477</v>
      </c>
      <c r="S6" s="79">
        <v>0</v>
      </c>
      <c r="T6" s="79">
        <v>0</v>
      </c>
      <c r="U6" s="79">
        <v>20.571527598360689</v>
      </c>
    </row>
    <row r="7" spans="1:23" ht="15.75" customHeight="1">
      <c r="A7" s="80" t="s">
        <v>96</v>
      </c>
      <c r="B7" s="65">
        <v>60665.705499025302</v>
      </c>
      <c r="C7" s="65">
        <v>9993.7716170750646</v>
      </c>
      <c r="D7" s="65">
        <v>60223.154088177071</v>
      </c>
      <c r="E7" s="65">
        <v>18370.613738089534</v>
      </c>
      <c r="F7" s="65">
        <v>4746.5088090393519</v>
      </c>
      <c r="G7" s="65">
        <v>4697.3455852229617</v>
      </c>
      <c r="H7" s="65">
        <v>0</v>
      </c>
      <c r="I7" s="65">
        <v>9179.0601847674552</v>
      </c>
      <c r="J7" s="65">
        <v>167876.15952139674</v>
      </c>
      <c r="K7" s="87"/>
      <c r="L7" s="80" t="s">
        <v>96</v>
      </c>
      <c r="M7" s="79">
        <v>6.8398444019724387</v>
      </c>
      <c r="N7" s="79">
        <v>1.1267625141314839</v>
      </c>
      <c r="O7" s="79">
        <v>6.7899482907317328</v>
      </c>
      <c r="P7" s="79">
        <v>2.0712219284961337</v>
      </c>
      <c r="Q7" s="79">
        <v>0.53515213314287258</v>
      </c>
      <c r="R7" s="79">
        <v>0.52960915299556577</v>
      </c>
      <c r="S7" s="79">
        <v>0</v>
      </c>
      <c r="T7" s="79">
        <v>1.034906672620143</v>
      </c>
      <c r="U7" s="79">
        <v>18.92744509409037</v>
      </c>
    </row>
    <row r="8" spans="1:23" ht="15.75" customHeight="1">
      <c r="A8" s="80" t="s">
        <v>97</v>
      </c>
      <c r="B8" s="65">
        <v>83212.057762775265</v>
      </c>
      <c r="C8" s="65">
        <v>13940.076859014229</v>
      </c>
      <c r="D8" s="65">
        <v>33151.155804082919</v>
      </c>
      <c r="E8" s="65">
        <v>20986.142006259764</v>
      </c>
      <c r="F8" s="65">
        <v>10630.257672071702</v>
      </c>
      <c r="G8" s="65">
        <v>20195.113121898823</v>
      </c>
      <c r="H8" s="65">
        <v>0</v>
      </c>
      <c r="I8" s="65">
        <v>8212.4818416492362</v>
      </c>
      <c r="J8" s="65">
        <v>190327.28506775192</v>
      </c>
      <c r="K8" s="87"/>
      <c r="L8" s="80" t="s">
        <v>97</v>
      </c>
      <c r="M8" s="79">
        <v>9.3818661265625636</v>
      </c>
      <c r="N8" s="79">
        <v>1.5716945164138236</v>
      </c>
      <c r="O8" s="79">
        <v>3.7376759337137488</v>
      </c>
      <c r="P8" s="79">
        <v>2.3661135189933753</v>
      </c>
      <c r="Q8" s="79">
        <v>1.1985240727318733</v>
      </c>
      <c r="R8" s="79">
        <v>2.276927801263914</v>
      </c>
      <c r="S8" s="79">
        <v>0</v>
      </c>
      <c r="T8" s="79">
        <v>0.92592837236199854</v>
      </c>
      <c r="U8" s="79">
        <v>21.458730342041292</v>
      </c>
    </row>
    <row r="9" spans="1:23" ht="15.75" customHeight="1">
      <c r="A9" s="80" t="s">
        <v>98</v>
      </c>
      <c r="B9" s="65">
        <v>64692.452863692175</v>
      </c>
      <c r="C9" s="65">
        <v>32869.598573272546</v>
      </c>
      <c r="D9" s="65">
        <v>54844.336218583165</v>
      </c>
      <c r="E9" s="65">
        <v>4630.3625327260115</v>
      </c>
      <c r="F9" s="65">
        <v>5614.3606329291133</v>
      </c>
      <c r="G9" s="65">
        <v>5369.6974378401537</v>
      </c>
      <c r="H9" s="65">
        <v>8675.5218075747798</v>
      </c>
      <c r="I9" s="65">
        <v>6801.7849111303685</v>
      </c>
      <c r="J9" s="65">
        <v>183498.11497774834</v>
      </c>
      <c r="K9" s="87"/>
      <c r="L9" s="80" t="s">
        <v>98</v>
      </c>
      <c r="M9" s="79">
        <v>7.2938459699722795</v>
      </c>
      <c r="N9" s="79">
        <v>3.7059313486446088</v>
      </c>
      <c r="O9" s="79">
        <v>6.1835055403847132</v>
      </c>
      <c r="P9" s="79">
        <v>0.52205704999306046</v>
      </c>
      <c r="Q9" s="79">
        <v>0.63299936644454946</v>
      </c>
      <c r="R9" s="79">
        <v>0.60541445382328607</v>
      </c>
      <c r="S9" s="79">
        <v>0.9781344959498337</v>
      </c>
      <c r="T9" s="79">
        <v>0.76687726723235972</v>
      </c>
      <c r="U9" s="79">
        <v>20.688765492444695</v>
      </c>
    </row>
    <row r="10" spans="1:23" ht="15.75" customHeight="1">
      <c r="A10" s="35" t="s">
        <v>82</v>
      </c>
      <c r="B10" s="34">
        <v>293058.46377758856</v>
      </c>
      <c r="C10" s="34">
        <v>65524.874778712401</v>
      </c>
      <c r="D10" s="34">
        <v>249260.00718925567</v>
      </c>
      <c r="E10" s="34">
        <v>112167.28561749714</v>
      </c>
      <c r="F10" s="34">
        <v>47109.795049684166</v>
      </c>
      <c r="G10" s="34">
        <v>31342.496771489805</v>
      </c>
      <c r="H10" s="34">
        <v>8675.5218075747798</v>
      </c>
      <c r="I10" s="34">
        <v>79807.250461895717</v>
      </c>
      <c r="J10" s="34">
        <v>886945.69545369828</v>
      </c>
      <c r="L10" s="35" t="s">
        <v>82</v>
      </c>
      <c r="M10" s="36">
        <v>33.041308535544637</v>
      </c>
      <c r="N10" s="36">
        <v>7.3876986059664613</v>
      </c>
      <c r="O10" s="36">
        <v>28.103186978290928</v>
      </c>
      <c r="P10" s="36">
        <v>12.646465977843246</v>
      </c>
      <c r="Q10" s="36">
        <v>5.3114632937686386</v>
      </c>
      <c r="R10" s="36">
        <v>3.5337560046962304</v>
      </c>
      <c r="S10" s="36">
        <v>0.9781344959498337</v>
      </c>
      <c r="T10" s="36">
        <v>8.9979861079400152</v>
      </c>
      <c r="U10" s="36">
        <v>100</v>
      </c>
      <c r="W10" s="5"/>
    </row>
    <row r="11" spans="1:23" ht="15.75" customHeight="1">
      <c r="A11" s="17" t="s">
        <v>14</v>
      </c>
      <c r="B11" s="22"/>
      <c r="C11" s="22"/>
      <c r="D11" s="22"/>
      <c r="E11" s="22"/>
      <c r="F11" s="22"/>
      <c r="G11" s="22"/>
      <c r="H11" s="22"/>
      <c r="I11" s="22"/>
      <c r="J11" s="22"/>
      <c r="L11" s="17" t="s">
        <v>14</v>
      </c>
      <c r="M11" s="22"/>
      <c r="N11" s="22"/>
      <c r="O11" s="22"/>
      <c r="P11" s="22"/>
      <c r="Q11" s="22"/>
      <c r="R11" s="22"/>
      <c r="S11" s="22"/>
      <c r="T11" s="22"/>
      <c r="U11" s="22"/>
    </row>
    <row r="12" spans="1:23" ht="15.75" customHeight="1">
      <c r="A12" s="80" t="s">
        <v>94</v>
      </c>
      <c r="B12" s="65">
        <v>1644092.5416987848</v>
      </c>
      <c r="C12" s="65">
        <v>1155428.437113469</v>
      </c>
      <c r="D12" s="65">
        <v>970700.13488078315</v>
      </c>
      <c r="E12" s="65">
        <v>328524.79138395586</v>
      </c>
      <c r="F12" s="65">
        <v>476418.29359928065</v>
      </c>
      <c r="G12" s="65">
        <v>183951.22779309534</v>
      </c>
      <c r="H12" s="65">
        <v>7748.3854301838974</v>
      </c>
      <c r="I12" s="65">
        <v>4924.7002288465274</v>
      </c>
      <c r="J12" s="65">
        <v>4771788.5121283997</v>
      </c>
      <c r="K12" s="87"/>
      <c r="L12" s="80" t="s">
        <v>94</v>
      </c>
      <c r="M12" s="79">
        <v>6.6094711107386503</v>
      </c>
      <c r="N12" s="79">
        <v>4.6449762905295877</v>
      </c>
      <c r="O12" s="79">
        <v>3.9023438985103631</v>
      </c>
      <c r="P12" s="79">
        <v>1.3207134408444492</v>
      </c>
      <c r="Q12" s="79">
        <v>1.915265028158468</v>
      </c>
      <c r="R12" s="79">
        <v>0.73950844921849879</v>
      </c>
      <c r="S12" s="79">
        <v>3.1149541985484818E-2</v>
      </c>
      <c r="T12" s="79">
        <v>1.979795118952166E-2</v>
      </c>
      <c r="U12" s="79">
        <v>19.183225711175027</v>
      </c>
      <c r="W12" s="6"/>
    </row>
    <row r="13" spans="1:23" ht="15.75" customHeight="1">
      <c r="A13" s="80" t="s">
        <v>95</v>
      </c>
      <c r="B13" s="65">
        <v>1521923.218958738</v>
      </c>
      <c r="C13" s="65">
        <v>1230044.209787288</v>
      </c>
      <c r="D13" s="65">
        <v>1100331.6051470384</v>
      </c>
      <c r="E13" s="65">
        <v>503265.10593837994</v>
      </c>
      <c r="F13" s="65">
        <v>436952.17243531463</v>
      </c>
      <c r="G13" s="65">
        <v>132936.65394156441</v>
      </c>
      <c r="H13" s="65">
        <v>25760.729222021771</v>
      </c>
      <c r="I13" s="65">
        <v>15698.233963256753</v>
      </c>
      <c r="J13" s="65">
        <v>4966911.9293936016</v>
      </c>
      <c r="K13" s="87"/>
      <c r="L13" s="80" t="s">
        <v>95</v>
      </c>
      <c r="M13" s="79">
        <v>6.1183341529403332</v>
      </c>
      <c r="N13" s="79">
        <v>4.9449416400369044</v>
      </c>
      <c r="O13" s="79">
        <v>4.4234796837758887</v>
      </c>
      <c r="P13" s="79">
        <v>2.0231927913896985</v>
      </c>
      <c r="Q13" s="79">
        <v>1.7566059617919134</v>
      </c>
      <c r="R13" s="79">
        <v>0.53442306409173379</v>
      </c>
      <c r="S13" s="79">
        <v>0.10356156436825938</v>
      </c>
      <c r="T13" s="79">
        <v>6.3108992491720223E-2</v>
      </c>
      <c r="U13" s="79">
        <v>19.967647850886451</v>
      </c>
      <c r="W13" s="5"/>
    </row>
    <row r="14" spans="1:23" ht="15.75" customHeight="1">
      <c r="A14" s="80" t="s">
        <v>96</v>
      </c>
      <c r="B14" s="65">
        <v>1341861.3058773412</v>
      </c>
      <c r="C14" s="65">
        <v>1399628.1366517961</v>
      </c>
      <c r="D14" s="65">
        <v>1086503.5596303502</v>
      </c>
      <c r="E14" s="65">
        <v>606754.4124317331</v>
      </c>
      <c r="F14" s="65">
        <v>350860.29015455779</v>
      </c>
      <c r="G14" s="65">
        <v>112409.58561853801</v>
      </c>
      <c r="H14" s="65">
        <v>61533.507418226967</v>
      </c>
      <c r="I14" s="65">
        <v>41118.432938926671</v>
      </c>
      <c r="J14" s="65">
        <v>5000669.23072147</v>
      </c>
      <c r="K14" s="87"/>
      <c r="L14" s="80" t="s">
        <v>96</v>
      </c>
      <c r="M14" s="79">
        <v>5.3944612671561041</v>
      </c>
      <c r="N14" s="79">
        <v>5.6266916249242733</v>
      </c>
      <c r="O14" s="79">
        <v>4.367889098062208</v>
      </c>
      <c r="P14" s="79">
        <v>2.4392335945621473</v>
      </c>
      <c r="Q14" s="79">
        <v>1.4105051223490046</v>
      </c>
      <c r="R14" s="79">
        <v>0.4519015139793448</v>
      </c>
      <c r="S14" s="79">
        <v>0.24737289982652697</v>
      </c>
      <c r="T14" s="79">
        <v>0.1653015798903075</v>
      </c>
      <c r="U14" s="79">
        <v>20.103356700749917</v>
      </c>
      <c r="W14" s="5"/>
    </row>
    <row r="15" spans="1:23" ht="15.75" customHeight="1">
      <c r="A15" s="80" t="s">
        <v>97</v>
      </c>
      <c r="B15" s="65">
        <v>1423499.369272873</v>
      </c>
      <c r="C15" s="65">
        <v>1462737.436557041</v>
      </c>
      <c r="D15" s="65">
        <v>1047337.7097709851</v>
      </c>
      <c r="E15" s="65">
        <v>656006.1944611934</v>
      </c>
      <c r="F15" s="65">
        <v>303359.43980647199</v>
      </c>
      <c r="G15" s="65">
        <v>66502.006236406756</v>
      </c>
      <c r="H15" s="65">
        <v>111588.08156507312</v>
      </c>
      <c r="I15" s="65">
        <v>52947.790702454426</v>
      </c>
      <c r="J15" s="65">
        <v>5123978.0283724982</v>
      </c>
      <c r="K15" s="87"/>
      <c r="L15" s="80" t="s">
        <v>97</v>
      </c>
      <c r="M15" s="79">
        <v>5.722657161160881</v>
      </c>
      <c r="N15" s="79">
        <v>5.8803994205400016</v>
      </c>
      <c r="O15" s="79">
        <v>4.2104371623545473</v>
      </c>
      <c r="P15" s="79">
        <v>2.6372323216531166</v>
      </c>
      <c r="Q15" s="79">
        <v>1.2195453739477415</v>
      </c>
      <c r="R15" s="79">
        <v>0.26734692718180397</v>
      </c>
      <c r="S15" s="79">
        <v>0.44859895821011747</v>
      </c>
      <c r="T15" s="79">
        <v>0.21285717448952754</v>
      </c>
      <c r="U15" s="79">
        <v>20.599074499537736</v>
      </c>
      <c r="W15" s="5"/>
    </row>
    <row r="16" spans="1:23" ht="15.75" customHeight="1">
      <c r="A16" s="80" t="s">
        <v>98</v>
      </c>
      <c r="B16" s="65">
        <v>1870995.1004146759</v>
      </c>
      <c r="C16" s="65">
        <v>1246577.9051116945</v>
      </c>
      <c r="D16" s="65">
        <v>810909.98338158894</v>
      </c>
      <c r="E16" s="65">
        <v>555516.21016724035</v>
      </c>
      <c r="F16" s="65">
        <v>191899.00895469065</v>
      </c>
      <c r="G16" s="65">
        <v>42685.029638905682</v>
      </c>
      <c r="H16" s="65">
        <v>238017.77455691955</v>
      </c>
      <c r="I16" s="65">
        <v>54848.591704619772</v>
      </c>
      <c r="J16" s="65">
        <v>5011449.6039303364</v>
      </c>
      <c r="K16" s="87"/>
      <c r="L16" s="80" t="s">
        <v>98</v>
      </c>
      <c r="M16" s="79">
        <v>7.5216496339960877</v>
      </c>
      <c r="N16" s="79">
        <v>5.0114092985347076</v>
      </c>
      <c r="O16" s="79">
        <v>3.2599661957180279</v>
      </c>
      <c r="P16" s="79">
        <v>2.2332491934143719</v>
      </c>
      <c r="Q16" s="79">
        <v>0.77145958861589481</v>
      </c>
      <c r="R16" s="79">
        <v>0.17159950739017374</v>
      </c>
      <c r="S16" s="79">
        <v>0.95686317216107564</v>
      </c>
      <c r="T16" s="79">
        <v>0.22049864782052003</v>
      </c>
      <c r="U16" s="79">
        <v>20.146695237650864</v>
      </c>
      <c r="W16" s="5"/>
    </row>
    <row r="17" spans="1:23" ht="15.75" customHeight="1">
      <c r="A17" s="35" t="s">
        <v>83</v>
      </c>
      <c r="B17" s="34">
        <v>7802371.5362224123</v>
      </c>
      <c r="C17" s="34">
        <v>6494416.1252212897</v>
      </c>
      <c r="D17" s="34">
        <v>5015782.9928107457</v>
      </c>
      <c r="E17" s="34">
        <v>2650066.7143825027</v>
      </c>
      <c r="F17" s="34">
        <v>1759489.2049503159</v>
      </c>
      <c r="G17" s="34">
        <v>538484.50322851026</v>
      </c>
      <c r="H17" s="34">
        <v>444648.47819242533</v>
      </c>
      <c r="I17" s="34">
        <v>169537.74953810417</v>
      </c>
      <c r="J17" s="34">
        <v>24874797.304546308</v>
      </c>
      <c r="K17" s="2"/>
      <c r="L17" s="35" t="s">
        <v>83</v>
      </c>
      <c r="M17" s="36">
        <v>31.366573325992054</v>
      </c>
      <c r="N17" s="36">
        <v>26.10841827456548</v>
      </c>
      <c r="O17" s="36">
        <v>20.164116038421039</v>
      </c>
      <c r="P17" s="36">
        <v>10.653621341863783</v>
      </c>
      <c r="Q17" s="36">
        <v>7.0733810748630237</v>
      </c>
      <c r="R17" s="36">
        <v>2.1647794618615555</v>
      </c>
      <c r="S17" s="36">
        <v>1.7875461365514644</v>
      </c>
      <c r="T17" s="36">
        <v>0.68156434588159698</v>
      </c>
      <c r="U17" s="36">
        <v>100</v>
      </c>
      <c r="W17" s="5"/>
    </row>
    <row r="18" spans="1:23" ht="15.75" customHeight="1">
      <c r="A18" s="58" t="s">
        <v>84</v>
      </c>
      <c r="B18" s="25">
        <v>8095430.0000000009</v>
      </c>
      <c r="C18" s="25">
        <v>6559941.0000000019</v>
      </c>
      <c r="D18" s="25">
        <v>5265043.0000000019</v>
      </c>
      <c r="E18" s="25">
        <v>2762234</v>
      </c>
      <c r="F18" s="25">
        <v>1806599</v>
      </c>
      <c r="G18" s="25">
        <v>569827.00000000012</v>
      </c>
      <c r="H18" s="25">
        <v>453324.00000000012</v>
      </c>
      <c r="I18" s="25">
        <v>249344.99999999988</v>
      </c>
      <c r="J18" s="25">
        <v>25761743.000000007</v>
      </c>
      <c r="K18" s="4"/>
      <c r="L18" s="58" t="s">
        <v>84</v>
      </c>
      <c r="M18" s="21">
        <v>31.424232436446548</v>
      </c>
      <c r="N18" s="21">
        <v>25.463886507989773</v>
      </c>
      <c r="O18" s="21">
        <v>20.437448661761746</v>
      </c>
      <c r="P18" s="21">
        <v>10.72223257564521</v>
      </c>
      <c r="Q18" s="21">
        <v>7.0127203737728445</v>
      </c>
      <c r="R18" s="21">
        <v>2.2119116707281798</v>
      </c>
      <c r="S18" s="21">
        <v>1.7596790714044463</v>
      </c>
      <c r="T18" s="21">
        <v>0.96788870225124057</v>
      </c>
      <c r="U18" s="21">
        <v>100</v>
      </c>
    </row>
    <row r="19" spans="1:23" s="7" customFormat="1" ht="65.25" customHeight="1">
      <c r="A19" s="88" t="s">
        <v>29</v>
      </c>
      <c r="B19" s="92" t="s">
        <v>64</v>
      </c>
      <c r="C19" s="92"/>
      <c r="D19" s="92"/>
      <c r="E19" s="92"/>
      <c r="F19" s="92"/>
      <c r="G19" s="92"/>
      <c r="H19" s="92"/>
      <c r="I19" s="92"/>
      <c r="J19" s="92"/>
      <c r="K19" s="4"/>
      <c r="L19" s="5"/>
      <c r="M19" s="3"/>
      <c r="N19" s="3"/>
      <c r="O19" s="3"/>
      <c r="P19" s="3"/>
      <c r="Q19" s="3"/>
      <c r="R19" s="3"/>
      <c r="S19" s="3"/>
      <c r="T19" s="3"/>
      <c r="U19" s="3"/>
    </row>
    <row r="20" spans="1:23" ht="15.75" customHeight="1">
      <c r="A20" s="89" t="s">
        <v>27</v>
      </c>
      <c r="B20" s="90" t="s">
        <v>99</v>
      </c>
      <c r="C20" s="89"/>
      <c r="D20" s="90"/>
      <c r="E20" s="89"/>
      <c r="F20" s="90"/>
      <c r="G20" s="89"/>
      <c r="H20" s="90"/>
      <c r="I20" s="89"/>
      <c r="J20" s="90"/>
      <c r="K20" s="14"/>
      <c r="L20" s="13"/>
    </row>
    <row r="21" spans="1:23" ht="15.75" customHeight="1">
      <c r="A21" s="89"/>
      <c r="B21" s="90"/>
      <c r="C21" s="89"/>
      <c r="D21" s="90"/>
      <c r="E21" s="89"/>
      <c r="F21" s="90"/>
      <c r="G21" s="89"/>
      <c r="H21" s="90"/>
      <c r="I21" s="89"/>
      <c r="J21" s="90"/>
      <c r="K21" s="14"/>
      <c r="L21" s="13"/>
    </row>
    <row r="22" spans="1:23" s="47" customFormat="1" ht="15.75" customHeight="1">
      <c r="J22" s="45"/>
      <c r="K22" s="46"/>
    </row>
    <row r="23" spans="1:23" ht="15.75" customHeight="1">
      <c r="K23" s="2"/>
      <c r="L23" s="13"/>
    </row>
    <row r="24" spans="1:23" ht="12.95" customHeight="1" thickBot="1">
      <c r="B24" s="13"/>
      <c r="C24" s="13"/>
      <c r="D24" s="13"/>
      <c r="E24" s="13"/>
      <c r="F24" s="13"/>
      <c r="G24" s="13"/>
      <c r="H24" s="13"/>
      <c r="I24" s="13"/>
      <c r="K24" s="2"/>
      <c r="L24" s="13"/>
    </row>
    <row r="25" spans="1:23" ht="12.75">
      <c r="A25" s="27" t="s">
        <v>63</v>
      </c>
      <c r="B25" s="11"/>
      <c r="C25" s="11"/>
      <c r="D25" s="11"/>
      <c r="E25" s="11"/>
      <c r="F25" s="11"/>
      <c r="G25" s="11"/>
      <c r="H25" s="11"/>
      <c r="I25" s="11"/>
      <c r="J25" s="11"/>
    </row>
    <row r="26" spans="1:23" ht="12.75">
      <c r="A26" s="28" t="s">
        <v>48</v>
      </c>
      <c r="B26" s="11"/>
      <c r="C26" s="11"/>
      <c r="D26" s="11"/>
      <c r="E26" s="11"/>
      <c r="F26" s="11"/>
      <c r="G26" s="11"/>
      <c r="H26" s="11"/>
      <c r="I26" s="11"/>
      <c r="J26" s="11"/>
      <c r="L26" s="13"/>
    </row>
    <row r="27" spans="1:23" ht="12.75">
      <c r="A27" s="28" t="s">
        <v>55</v>
      </c>
      <c r="B27" s="11"/>
      <c r="C27" s="11"/>
      <c r="D27" s="11"/>
      <c r="E27" s="11"/>
      <c r="F27" s="11"/>
      <c r="G27" s="11"/>
      <c r="H27" s="11"/>
      <c r="I27" s="11"/>
      <c r="J27" s="11"/>
      <c r="L27" s="13"/>
    </row>
    <row r="28" spans="1:23" ht="12.75">
      <c r="A28" s="28" t="s">
        <v>56</v>
      </c>
      <c r="B28" s="11"/>
      <c r="C28" s="11"/>
      <c r="D28" s="11"/>
      <c r="E28" s="11"/>
      <c r="F28" s="11"/>
      <c r="G28" s="11"/>
      <c r="H28" s="11"/>
      <c r="I28" s="11"/>
      <c r="J28" s="11"/>
      <c r="L28" s="13"/>
    </row>
    <row r="29" spans="1:23" ht="12.75">
      <c r="A29" s="28" t="s">
        <v>57</v>
      </c>
      <c r="B29" s="11"/>
      <c r="C29" s="11"/>
      <c r="D29" s="11"/>
      <c r="E29" s="11"/>
      <c r="F29" s="11"/>
      <c r="G29" s="11"/>
      <c r="H29" s="11"/>
      <c r="I29" s="11"/>
      <c r="J29" s="11"/>
      <c r="L29" s="13"/>
    </row>
    <row r="30" spans="1:23" ht="12.75">
      <c r="A30" s="28" t="s">
        <v>58</v>
      </c>
      <c r="L30" s="13"/>
    </row>
    <row r="31" spans="1:23" ht="12.75">
      <c r="A31" s="29"/>
    </row>
    <row r="32" spans="1:23" ht="12.75">
      <c r="A32" s="29" t="s">
        <v>62</v>
      </c>
    </row>
    <row r="33" spans="1:11" ht="12.75">
      <c r="A33" s="28" t="s">
        <v>50</v>
      </c>
    </row>
    <row r="34" spans="1:11" ht="13.5" thickBot="1">
      <c r="A34" s="30" t="s">
        <v>51</v>
      </c>
    </row>
    <row r="36" spans="1:11">
      <c r="A36" s="44"/>
      <c r="B36" s="45"/>
      <c r="C36" s="45"/>
      <c r="D36" s="45"/>
      <c r="E36" s="45"/>
      <c r="F36" s="45"/>
      <c r="G36" s="45"/>
      <c r="H36" s="45"/>
      <c r="I36" s="45"/>
      <c r="J36" s="13"/>
      <c r="K36" s="13"/>
    </row>
    <row r="37" spans="1:1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</sheetData>
  <mergeCells count="1">
    <mergeCell ref="B19:J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W53"/>
  <sheetViews>
    <sheetView showGridLines="0" workbookViewId="0">
      <selection activeCell="L2" sqref="L2"/>
    </sheetView>
  </sheetViews>
  <sheetFormatPr defaultRowHeight="12"/>
  <cols>
    <col min="1" max="1" width="21.83203125" customWidth="1"/>
    <col min="2" max="10" width="13.5" customWidth="1"/>
    <col min="12" max="12" width="18.83203125" customWidth="1"/>
    <col min="13" max="21" width="8.83203125" customWidth="1"/>
  </cols>
  <sheetData>
    <row r="1" spans="1:23" s="33" customFormat="1" ht="27.75" customHeight="1">
      <c r="A1" s="31" t="s">
        <v>103</v>
      </c>
      <c r="B1" s="9"/>
      <c r="C1" s="9"/>
      <c r="D1" s="9"/>
      <c r="E1" s="9"/>
      <c r="F1" s="9"/>
      <c r="G1" s="9"/>
      <c r="H1" s="9"/>
      <c r="I1" s="9"/>
      <c r="J1" s="9"/>
      <c r="K1" s="32"/>
      <c r="L1" s="31" t="s">
        <v>104</v>
      </c>
    </row>
    <row r="2" spans="1:23" ht="18.75" customHeight="1">
      <c r="A2" s="23"/>
      <c r="B2" s="23" t="s">
        <v>10</v>
      </c>
      <c r="C2" s="23" t="s">
        <v>13</v>
      </c>
      <c r="D2" s="23" t="s">
        <v>8</v>
      </c>
      <c r="E2" s="23" t="s">
        <v>15</v>
      </c>
      <c r="F2" s="23" t="s">
        <v>1</v>
      </c>
      <c r="G2" s="23" t="s">
        <v>9</v>
      </c>
      <c r="H2" s="23" t="s">
        <v>12</v>
      </c>
      <c r="I2" s="23" t="s">
        <v>11</v>
      </c>
      <c r="J2" s="23" t="s">
        <v>16</v>
      </c>
      <c r="L2" s="23"/>
      <c r="M2" s="23" t="s">
        <v>10</v>
      </c>
      <c r="N2" s="23" t="s">
        <v>13</v>
      </c>
      <c r="O2" s="23" t="s">
        <v>8</v>
      </c>
      <c r="P2" s="23" t="s">
        <v>15</v>
      </c>
      <c r="Q2" s="23" t="s">
        <v>1</v>
      </c>
      <c r="R2" s="23" t="s">
        <v>9</v>
      </c>
      <c r="S2" s="23" t="s">
        <v>12</v>
      </c>
      <c r="T2" s="23" t="s">
        <v>11</v>
      </c>
      <c r="U2" s="23" t="s">
        <v>16</v>
      </c>
    </row>
    <row r="3" spans="1:23" ht="12.95" customHeight="1">
      <c r="A3" s="24"/>
      <c r="B3" s="24" t="s">
        <v>19</v>
      </c>
      <c r="C3" s="24" t="s">
        <v>19</v>
      </c>
      <c r="D3" s="24" t="s">
        <v>19</v>
      </c>
      <c r="E3" s="24" t="s">
        <v>19</v>
      </c>
      <c r="F3" s="24" t="s">
        <v>19</v>
      </c>
      <c r="G3" s="24" t="s">
        <v>19</v>
      </c>
      <c r="H3" s="24" t="s">
        <v>19</v>
      </c>
      <c r="I3" s="24" t="s">
        <v>19</v>
      </c>
      <c r="J3" s="24" t="s">
        <v>19</v>
      </c>
      <c r="L3" s="24"/>
      <c r="M3" s="24" t="s">
        <v>17</v>
      </c>
      <c r="N3" s="24" t="s">
        <v>17</v>
      </c>
      <c r="O3" s="24" t="s">
        <v>17</v>
      </c>
      <c r="P3" s="24" t="s">
        <v>17</v>
      </c>
      <c r="Q3" s="24" t="s">
        <v>17</v>
      </c>
      <c r="R3" s="24" t="s">
        <v>17</v>
      </c>
      <c r="S3" s="24" t="s">
        <v>17</v>
      </c>
      <c r="T3" s="24" t="s">
        <v>17</v>
      </c>
      <c r="U3" s="24" t="s">
        <v>17</v>
      </c>
    </row>
    <row r="4" spans="1:23" ht="15.75" customHeight="1">
      <c r="A4" s="17" t="s">
        <v>2</v>
      </c>
      <c r="B4" s="22"/>
      <c r="C4" s="22"/>
      <c r="D4" s="22"/>
      <c r="E4" s="22"/>
      <c r="F4" s="22"/>
      <c r="G4" s="22"/>
      <c r="H4" s="22"/>
      <c r="I4" s="22"/>
      <c r="J4" s="22"/>
      <c r="L4" s="17" t="s">
        <v>2</v>
      </c>
      <c r="M4" s="22"/>
      <c r="N4" s="22"/>
      <c r="O4" s="22"/>
      <c r="P4" s="22"/>
      <c r="Q4" s="22"/>
      <c r="R4" s="22"/>
      <c r="S4" s="22"/>
      <c r="T4" s="22"/>
      <c r="U4" s="22"/>
    </row>
    <row r="5" spans="1:23" ht="15.75" customHeight="1">
      <c r="A5" s="80" t="s">
        <v>40</v>
      </c>
      <c r="B5" s="65">
        <v>137531.09812188707</v>
      </c>
      <c r="C5" s="65">
        <v>34545.629933734563</v>
      </c>
      <c r="D5" s="65">
        <v>89331.1976281198</v>
      </c>
      <c r="E5" s="65">
        <v>46373.248274677149</v>
      </c>
      <c r="F5" s="65">
        <v>25251.242873367933</v>
      </c>
      <c r="G5" s="65">
        <v>0</v>
      </c>
      <c r="H5" s="65">
        <v>8658.7006158080403</v>
      </c>
      <c r="I5" s="65">
        <v>0</v>
      </c>
      <c r="J5" s="65">
        <v>341691.11744759453</v>
      </c>
      <c r="K5" s="87"/>
      <c r="L5" s="80" t="s">
        <v>40</v>
      </c>
      <c r="M5" s="79">
        <v>0.5338578919985616</v>
      </c>
      <c r="N5" s="79">
        <v>0.13409663287819673</v>
      </c>
      <c r="O5" s="79">
        <v>0.34675913670949887</v>
      </c>
      <c r="P5" s="79">
        <v>0.18000819383485475</v>
      </c>
      <c r="Q5" s="79">
        <v>9.8018378932543199E-2</v>
      </c>
      <c r="R5" s="79">
        <v>0</v>
      </c>
      <c r="S5" s="79">
        <v>3.3610694027217169E-2</v>
      </c>
      <c r="T5" s="79">
        <v>0</v>
      </c>
      <c r="U5" s="79">
        <v>1.3263509283808723</v>
      </c>
      <c r="W5" s="12"/>
    </row>
    <row r="6" spans="1:23" ht="15.75" customHeight="1">
      <c r="A6" s="80" t="s">
        <v>41</v>
      </c>
      <c r="B6" s="65">
        <v>102108.65450582452</v>
      </c>
      <c r="C6" s="65">
        <v>22958.740010981222</v>
      </c>
      <c r="D6" s="65">
        <v>55473.485717163676</v>
      </c>
      <c r="E6" s="65">
        <v>8582.6776015657251</v>
      </c>
      <c r="F6" s="65">
        <v>5082.3769458050692</v>
      </c>
      <c r="G6" s="65">
        <v>17848.444374604816</v>
      </c>
      <c r="H6" s="65">
        <v>16.82119176673994</v>
      </c>
      <c r="I6" s="65">
        <v>0</v>
      </c>
      <c r="J6" s="65">
        <v>212071.20034771177</v>
      </c>
      <c r="K6" s="87"/>
      <c r="L6" s="80" t="s">
        <v>41</v>
      </c>
      <c r="M6" s="79">
        <v>0.39635770959218281</v>
      </c>
      <c r="N6" s="79">
        <v>8.9119513423378274E-2</v>
      </c>
      <c r="O6" s="79">
        <v>0.21533281236895985</v>
      </c>
      <c r="P6" s="79">
        <v>3.3315593597706965E-2</v>
      </c>
      <c r="Q6" s="79">
        <v>1.9728389285635941E-2</v>
      </c>
      <c r="R6" s="79">
        <v>6.9282751460585601E-2</v>
      </c>
      <c r="S6" s="79">
        <v>6.5295239404957695E-5</v>
      </c>
      <c r="T6" s="79">
        <v>0</v>
      </c>
      <c r="U6" s="79">
        <v>0.82320206496785431</v>
      </c>
      <c r="W6" s="5"/>
    </row>
    <row r="7" spans="1:23" ht="15.75" customHeight="1">
      <c r="A7" s="80" t="s">
        <v>42</v>
      </c>
      <c r="B7" s="65">
        <v>44107.394797067151</v>
      </c>
      <c r="C7" s="65">
        <v>7976.1302827294085</v>
      </c>
      <c r="D7" s="65">
        <v>65515.647159622691</v>
      </c>
      <c r="E7" s="65">
        <v>15085.959206448402</v>
      </c>
      <c r="F7" s="65">
        <v>10156.924917054474</v>
      </c>
      <c r="G7" s="65">
        <v>12644.302214254403</v>
      </c>
      <c r="H7" s="65">
        <v>0</v>
      </c>
      <c r="I7" s="65">
        <v>18496.907380330802</v>
      </c>
      <c r="J7" s="65">
        <v>173983.26595750733</v>
      </c>
      <c r="K7" s="87"/>
      <c r="L7" s="80" t="s">
        <v>42</v>
      </c>
      <c r="M7" s="79">
        <v>0.17121277390690193</v>
      </c>
      <c r="N7" s="79">
        <v>3.0961143749976099E-2</v>
      </c>
      <c r="O7" s="79">
        <v>0.25431372077433839</v>
      </c>
      <c r="P7" s="79">
        <v>5.8559543919246435E-2</v>
      </c>
      <c r="Q7" s="79">
        <v>3.9426388645575995E-2</v>
      </c>
      <c r="R7" s="79">
        <v>4.9081703106247113E-2</v>
      </c>
      <c r="S7" s="79">
        <v>0</v>
      </c>
      <c r="T7" s="79">
        <v>7.179990647500363E-2</v>
      </c>
      <c r="U7" s="79">
        <v>0.67535518057728949</v>
      </c>
      <c r="W7" s="5"/>
    </row>
    <row r="8" spans="1:23" ht="15.75" customHeight="1">
      <c r="A8" s="80" t="s">
        <v>43</v>
      </c>
      <c r="B8" s="65">
        <v>7030.328420773596</v>
      </c>
      <c r="C8" s="65">
        <v>44.37455126721526</v>
      </c>
      <c r="D8" s="65">
        <v>14030.837277972556</v>
      </c>
      <c r="E8" s="65">
        <v>15667.041909102991</v>
      </c>
      <c r="F8" s="65">
        <v>1824.7427293194221</v>
      </c>
      <c r="G8" s="65">
        <v>662.96603177959105</v>
      </c>
      <c r="H8" s="65">
        <v>0</v>
      </c>
      <c r="I8" s="65">
        <v>18517.704347547333</v>
      </c>
      <c r="J8" s="65">
        <v>57777.995267762701</v>
      </c>
      <c r="K8" s="87"/>
      <c r="L8" s="80" t="s">
        <v>43</v>
      </c>
      <c r="M8" s="79">
        <v>2.7289801085173444E-2</v>
      </c>
      <c r="N8" s="79">
        <v>1.7224980183683705E-4</v>
      </c>
      <c r="O8" s="79">
        <v>5.4463850827067679E-2</v>
      </c>
      <c r="P8" s="79">
        <v>6.0815147131554663E-2</v>
      </c>
      <c r="Q8" s="79">
        <v>7.0831493401646824E-3</v>
      </c>
      <c r="R8" s="79">
        <v>2.5734517721863414E-3</v>
      </c>
      <c r="S8" s="79">
        <v>0</v>
      </c>
      <c r="T8" s="79">
        <v>7.1880634581081432E-2</v>
      </c>
      <c r="U8" s="79">
        <v>0.22427828453906506</v>
      </c>
      <c r="W8" s="5"/>
    </row>
    <row r="9" spans="1:23" ht="15.75" customHeight="1">
      <c r="A9" s="80" t="s">
        <v>44</v>
      </c>
      <c r="B9" s="65">
        <v>2280.9879320361179</v>
      </c>
      <c r="C9" s="65">
        <v>0</v>
      </c>
      <c r="D9" s="65">
        <v>24908.839406376937</v>
      </c>
      <c r="E9" s="65">
        <v>26458.358625702895</v>
      </c>
      <c r="F9" s="65">
        <v>4794.50758413727</v>
      </c>
      <c r="G9" s="65">
        <v>186.7841508509855</v>
      </c>
      <c r="H9" s="65">
        <v>0</v>
      </c>
      <c r="I9" s="65">
        <v>42792.638734017586</v>
      </c>
      <c r="J9" s="65">
        <v>101422.11643312179</v>
      </c>
      <c r="K9" s="87"/>
      <c r="L9" s="80" t="s">
        <v>44</v>
      </c>
      <c r="M9" s="79">
        <v>8.8541677169751941E-3</v>
      </c>
      <c r="N9" s="79">
        <v>0</v>
      </c>
      <c r="O9" s="79">
        <v>9.6689262859182029E-2</v>
      </c>
      <c r="P9" s="79">
        <v>0.10270407023974612</v>
      </c>
      <c r="Q9" s="79">
        <v>1.86109596083513E-2</v>
      </c>
      <c r="R9" s="79">
        <v>7.2504469457282221E-4</v>
      </c>
      <c r="S9" s="79">
        <v>0</v>
      </c>
      <c r="T9" s="79">
        <v>0.16610925252230629</v>
      </c>
      <c r="U9" s="79">
        <v>0.39369275764113376</v>
      </c>
      <c r="W9" s="5"/>
    </row>
    <row r="10" spans="1:23" ht="15.75" customHeight="1">
      <c r="A10" s="35" t="s">
        <v>16</v>
      </c>
      <c r="B10" s="34">
        <v>293058.46377758845</v>
      </c>
      <c r="C10" s="34">
        <v>65524.874778712408</v>
      </c>
      <c r="D10" s="34">
        <v>249260.00718925564</v>
      </c>
      <c r="E10" s="34">
        <v>112167.28561749715</v>
      </c>
      <c r="F10" s="34">
        <v>47109.795049684166</v>
      </c>
      <c r="G10" s="34">
        <v>31342.496771489794</v>
      </c>
      <c r="H10" s="34">
        <v>8675.5218075747798</v>
      </c>
      <c r="I10" s="34">
        <v>79807.250461895717</v>
      </c>
      <c r="J10" s="34">
        <v>886945.69545369805</v>
      </c>
      <c r="L10" s="35" t="s">
        <v>16</v>
      </c>
      <c r="M10" s="36">
        <v>1.1375723442997949</v>
      </c>
      <c r="N10" s="36">
        <v>0.25434953985338793</v>
      </c>
      <c r="O10" s="36">
        <v>0.96755878353904679</v>
      </c>
      <c r="P10" s="36">
        <v>0.43540254872310891</v>
      </c>
      <c r="Q10" s="36">
        <v>0.18286726581227111</v>
      </c>
      <c r="R10" s="36">
        <v>0.12166295103359186</v>
      </c>
      <c r="S10" s="36">
        <v>3.3675989266622124E-2</v>
      </c>
      <c r="T10" s="36">
        <v>0.30978979357839137</v>
      </c>
      <c r="U10" s="36">
        <v>3.4428792161062152</v>
      </c>
      <c r="W10" s="5"/>
    </row>
    <row r="11" spans="1:23" ht="15.75" customHeight="1">
      <c r="A11" s="17" t="s">
        <v>14</v>
      </c>
      <c r="B11" s="22"/>
      <c r="C11" s="22"/>
      <c r="D11" s="22"/>
      <c r="E11" s="22"/>
      <c r="F11" s="22"/>
      <c r="G11" s="22"/>
      <c r="H11" s="22"/>
      <c r="I11" s="22"/>
      <c r="J11" s="22"/>
      <c r="L11" s="17" t="s">
        <v>14</v>
      </c>
      <c r="M11" s="22"/>
      <c r="N11" s="22"/>
      <c r="O11" s="22"/>
      <c r="P11" s="22"/>
      <c r="Q11" s="22"/>
      <c r="R11" s="22"/>
      <c r="S11" s="22"/>
      <c r="T11" s="22"/>
      <c r="U11" s="22"/>
    </row>
    <row r="12" spans="1:23" ht="15.75" customHeight="1">
      <c r="A12" s="80" t="s">
        <v>40</v>
      </c>
      <c r="B12" s="65">
        <v>5937433.8286512103</v>
      </c>
      <c r="C12" s="65">
        <v>5010626.2863769503</v>
      </c>
      <c r="D12" s="65">
        <v>3303247.5960624814</v>
      </c>
      <c r="E12" s="65">
        <v>2125107.6531234682</v>
      </c>
      <c r="F12" s="65">
        <v>1304933.7247212888</v>
      </c>
      <c r="G12" s="65">
        <v>0</v>
      </c>
      <c r="H12" s="65">
        <v>443981.65227400995</v>
      </c>
      <c r="I12" s="65">
        <v>0</v>
      </c>
      <c r="J12" s="65">
        <v>18125330.74120941</v>
      </c>
      <c r="K12" s="87"/>
      <c r="L12" s="80" t="s">
        <v>40</v>
      </c>
      <c r="M12" s="79">
        <v>23.04748490290897</v>
      </c>
      <c r="N12" s="79">
        <v>19.449872962310618</v>
      </c>
      <c r="O12" s="79">
        <v>12.822298538039448</v>
      </c>
      <c r="P12" s="79">
        <v>8.2490833524869309</v>
      </c>
      <c r="Q12" s="79">
        <v>5.065393769052382</v>
      </c>
      <c r="R12" s="79">
        <v>0</v>
      </c>
      <c r="S12" s="79">
        <v>1.723414647347463</v>
      </c>
      <c r="T12" s="79">
        <v>0</v>
      </c>
      <c r="U12" s="79">
        <v>70.357548172145812</v>
      </c>
      <c r="W12" s="12"/>
    </row>
    <row r="13" spans="1:23" ht="15.75" customHeight="1">
      <c r="A13" s="80" t="s">
        <v>41</v>
      </c>
      <c r="B13" s="65">
        <v>1439649.9190382962</v>
      </c>
      <c r="C13" s="65">
        <v>1232442.8008598748</v>
      </c>
      <c r="D13" s="65">
        <v>980155.81526540825</v>
      </c>
      <c r="E13" s="65">
        <v>232379.35146557336</v>
      </c>
      <c r="F13" s="65">
        <v>232089.62301403796</v>
      </c>
      <c r="G13" s="65">
        <v>369245.4882043823</v>
      </c>
      <c r="H13" s="65">
        <v>666.82591841542012</v>
      </c>
      <c r="I13" s="65">
        <v>0</v>
      </c>
      <c r="J13" s="65">
        <v>4486629.8237659885</v>
      </c>
      <c r="K13" s="87"/>
      <c r="L13" s="80" t="s">
        <v>41</v>
      </c>
      <c r="M13" s="79">
        <v>5.5883249787807276</v>
      </c>
      <c r="N13" s="79">
        <v>4.7840039428227907</v>
      </c>
      <c r="O13" s="79">
        <v>3.804695261750759</v>
      </c>
      <c r="P13" s="79">
        <v>0.90203272141008961</v>
      </c>
      <c r="Q13" s="79">
        <v>0.90090807525732197</v>
      </c>
      <c r="R13" s="79">
        <v>1.4333094162315885</v>
      </c>
      <c r="S13" s="79">
        <v>2.5884347903611174E-3</v>
      </c>
      <c r="T13" s="79">
        <v>0</v>
      </c>
      <c r="U13" s="79">
        <v>17.41586283104364</v>
      </c>
      <c r="W13" s="5"/>
    </row>
    <row r="14" spans="1:23" ht="15.75" customHeight="1">
      <c r="A14" s="80" t="s">
        <v>42</v>
      </c>
      <c r="B14" s="65">
        <v>401284.45877136791</v>
      </c>
      <c r="C14" s="65">
        <v>248217.65472606703</v>
      </c>
      <c r="D14" s="65">
        <v>644104.788858418</v>
      </c>
      <c r="E14" s="65">
        <v>178400.47392517136</v>
      </c>
      <c r="F14" s="65">
        <v>169781.41288883259</v>
      </c>
      <c r="G14" s="65">
        <v>158846.92591912614</v>
      </c>
      <c r="H14" s="65">
        <v>0</v>
      </c>
      <c r="I14" s="65">
        <v>130381.04407743983</v>
      </c>
      <c r="J14" s="65">
        <v>1931016.759166423</v>
      </c>
      <c r="K14" s="87"/>
      <c r="L14" s="80" t="s">
        <v>42</v>
      </c>
      <c r="M14" s="79">
        <v>1.5576758869590761</v>
      </c>
      <c r="N14" s="79">
        <v>0.96351265799859476</v>
      </c>
      <c r="O14" s="79">
        <v>2.5002376153601782</v>
      </c>
      <c r="P14" s="79">
        <v>0.69250156685893216</v>
      </c>
      <c r="Q14" s="79">
        <v>0.65904474277548886</v>
      </c>
      <c r="R14" s="79">
        <v>0.61660007212682033</v>
      </c>
      <c r="S14" s="79">
        <v>0</v>
      </c>
      <c r="T14" s="79">
        <v>0.50610334897541587</v>
      </c>
      <c r="U14" s="79">
        <v>7.4956758910545069</v>
      </c>
      <c r="W14" s="5"/>
    </row>
    <row r="15" spans="1:23" ht="15.75" customHeight="1">
      <c r="A15" s="80" t="s">
        <v>43</v>
      </c>
      <c r="B15" s="65">
        <v>20880.239605552702</v>
      </c>
      <c r="C15" s="65">
        <v>3129.3832583979652</v>
      </c>
      <c r="D15" s="65">
        <v>59057.514511276953</v>
      </c>
      <c r="E15" s="65">
        <v>74768.930789852719</v>
      </c>
      <c r="F15" s="65">
        <v>44015.686697295736</v>
      </c>
      <c r="G15" s="65">
        <v>7978.1192899885027</v>
      </c>
      <c r="H15" s="65">
        <v>0</v>
      </c>
      <c r="I15" s="65">
        <v>31634.217983433085</v>
      </c>
      <c r="J15" s="65">
        <v>241464.09213579766</v>
      </c>
      <c r="K15" s="87"/>
      <c r="L15" s="80" t="s">
        <v>43</v>
      </c>
      <c r="M15" s="79">
        <v>8.1051346586109074E-2</v>
      </c>
      <c r="N15" s="79">
        <v>1.2147405004381745E-2</v>
      </c>
      <c r="O15" s="79">
        <v>0.22924502628287585</v>
      </c>
      <c r="P15" s="79">
        <v>0.29023242251059134</v>
      </c>
      <c r="Q15" s="79">
        <v>0.17085678828989062</v>
      </c>
      <c r="R15" s="79">
        <v>3.0968864529036327E-2</v>
      </c>
      <c r="S15" s="79">
        <v>0</v>
      </c>
      <c r="T15" s="79">
        <v>0.12279533253411104</v>
      </c>
      <c r="U15" s="79">
        <v>0.93729718573699605</v>
      </c>
      <c r="W15" s="5"/>
    </row>
    <row r="16" spans="1:23" ht="15.75" customHeight="1">
      <c r="A16" s="80" t="s">
        <v>44</v>
      </c>
      <c r="B16" s="65">
        <v>3123.0901559854165</v>
      </c>
      <c r="C16" s="65">
        <v>0</v>
      </c>
      <c r="D16" s="65">
        <v>29217.278113161341</v>
      </c>
      <c r="E16" s="65">
        <v>39410.305078437785</v>
      </c>
      <c r="F16" s="65">
        <v>8668.7576288609616</v>
      </c>
      <c r="G16" s="65">
        <v>2413.9698150132622</v>
      </c>
      <c r="H16" s="65">
        <v>0</v>
      </c>
      <c r="I16" s="65">
        <v>7522.4874772312232</v>
      </c>
      <c r="J16" s="65">
        <v>90355.888268689974</v>
      </c>
      <c r="K16" s="87"/>
      <c r="L16" s="80" t="s">
        <v>44</v>
      </c>
      <c r="M16" s="79">
        <v>1.2122976911870502E-2</v>
      </c>
      <c r="N16" s="79">
        <v>0</v>
      </c>
      <c r="O16" s="79">
        <v>0.11341343678943358</v>
      </c>
      <c r="P16" s="79">
        <v>0.15297996365555611</v>
      </c>
      <c r="Q16" s="79">
        <v>3.3649732585489103E-2</v>
      </c>
      <c r="R16" s="79">
        <v>9.3703668071421289E-3</v>
      </c>
      <c r="S16" s="79">
        <v>0</v>
      </c>
      <c r="T16" s="79">
        <v>2.9200227163322059E-2</v>
      </c>
      <c r="U16" s="79">
        <v>0.35073670391281342</v>
      </c>
      <c r="W16" s="5"/>
    </row>
    <row r="17" spans="1:23" ht="15.75" customHeight="1">
      <c r="A17" s="35" t="s">
        <v>16</v>
      </c>
      <c r="B17" s="34">
        <v>7802371.5362224113</v>
      </c>
      <c r="C17" s="34">
        <v>6494416.1252212897</v>
      </c>
      <c r="D17" s="34">
        <v>5015782.9928107457</v>
      </c>
      <c r="E17" s="34">
        <v>2650066.7143825032</v>
      </c>
      <c r="F17" s="34">
        <v>1759489.2049503159</v>
      </c>
      <c r="G17" s="34">
        <v>538484.50322851015</v>
      </c>
      <c r="H17" s="34">
        <v>444648.47819242539</v>
      </c>
      <c r="I17" s="34">
        <v>169537.74953810414</v>
      </c>
      <c r="J17" s="34">
        <v>24874797.304546311</v>
      </c>
      <c r="L17" s="35" t="s">
        <v>16</v>
      </c>
      <c r="M17" s="36">
        <v>30.286660092146743</v>
      </c>
      <c r="N17" s="36">
        <v>25.20953696813638</v>
      </c>
      <c r="O17" s="36">
        <v>19.469889878222695</v>
      </c>
      <c r="P17" s="36">
        <v>10.286830026922098</v>
      </c>
      <c r="Q17" s="36">
        <v>6.829853107960572</v>
      </c>
      <c r="R17" s="36">
        <v>2.0902487196945869</v>
      </c>
      <c r="S17" s="36">
        <v>1.7260030821378243</v>
      </c>
      <c r="T17" s="36">
        <v>0.65809890867284893</v>
      </c>
      <c r="U17" s="36">
        <v>96.55712078389378</v>
      </c>
      <c r="W17" s="5"/>
    </row>
    <row r="18" spans="1:23" ht="15.75" customHeight="1">
      <c r="A18" s="17" t="s">
        <v>16</v>
      </c>
      <c r="B18" s="22"/>
      <c r="C18" s="22"/>
      <c r="D18" s="22"/>
      <c r="E18" s="22"/>
      <c r="F18" s="22"/>
      <c r="G18" s="22"/>
      <c r="H18" s="22"/>
      <c r="I18" s="22"/>
      <c r="J18" s="22"/>
      <c r="L18" s="17" t="s">
        <v>16</v>
      </c>
      <c r="M18" s="22"/>
      <c r="N18" s="22"/>
      <c r="O18" s="22"/>
      <c r="P18" s="22"/>
      <c r="Q18" s="22"/>
      <c r="R18" s="22"/>
      <c r="S18" s="22"/>
      <c r="T18" s="22"/>
      <c r="U18" s="22"/>
    </row>
    <row r="19" spans="1:23" ht="15.75" customHeight="1">
      <c r="A19" s="80" t="s">
        <v>40</v>
      </c>
      <c r="B19" s="65">
        <v>6074964.9267730974</v>
      </c>
      <c r="C19" s="65">
        <v>5045171.9163106848</v>
      </c>
      <c r="D19" s="65">
        <v>3392578.7936906014</v>
      </c>
      <c r="E19" s="65">
        <v>2171480.9013981451</v>
      </c>
      <c r="F19" s="65">
        <v>1330184.9675946566</v>
      </c>
      <c r="G19" s="65">
        <v>0</v>
      </c>
      <c r="H19" s="65">
        <v>452640.35288981796</v>
      </c>
      <c r="I19" s="65">
        <v>0</v>
      </c>
      <c r="J19" s="65">
        <v>18467021.858657006</v>
      </c>
      <c r="K19" s="87"/>
      <c r="L19" s="80" t="s">
        <v>40</v>
      </c>
      <c r="M19" s="79">
        <v>23.581342794907528</v>
      </c>
      <c r="N19" s="79">
        <v>19.583969595188812</v>
      </c>
      <c r="O19" s="79">
        <v>13.169057674748949</v>
      </c>
      <c r="P19" s="79">
        <v>8.4290915463217839</v>
      </c>
      <c r="Q19" s="79">
        <v>5.1634121479849249</v>
      </c>
      <c r="R19" s="79">
        <v>0</v>
      </c>
      <c r="S19" s="79">
        <v>1.7570253413746801</v>
      </c>
      <c r="T19" s="79">
        <v>0</v>
      </c>
      <c r="U19" s="79">
        <v>71.683899100526688</v>
      </c>
    </row>
    <row r="20" spans="1:23" ht="15.75" customHeight="1">
      <c r="A20" s="80" t="s">
        <v>41</v>
      </c>
      <c r="B20" s="65">
        <v>1541758.5735441206</v>
      </c>
      <c r="C20" s="65">
        <v>1255401.540870856</v>
      </c>
      <c r="D20" s="65">
        <v>1035629.3009825719</v>
      </c>
      <c r="E20" s="65">
        <v>240962.02906713908</v>
      </c>
      <c r="F20" s="65">
        <v>237171.99995984303</v>
      </c>
      <c r="G20" s="65">
        <v>387093.93257898709</v>
      </c>
      <c r="H20" s="65">
        <v>683.64711018216008</v>
      </c>
      <c r="I20" s="65">
        <v>0</v>
      </c>
      <c r="J20" s="65">
        <v>4698701.0241136998</v>
      </c>
      <c r="K20" s="87"/>
      <c r="L20" s="80" t="s">
        <v>41</v>
      </c>
      <c r="M20" s="79">
        <v>5.9846826883729101</v>
      </c>
      <c r="N20" s="79">
        <v>4.8731234562461685</v>
      </c>
      <c r="O20" s="79">
        <v>4.0200280741197183</v>
      </c>
      <c r="P20" s="79">
        <v>0.93534831500779647</v>
      </c>
      <c r="Q20" s="79">
        <v>0.92063646454295778</v>
      </c>
      <c r="R20" s="79">
        <v>1.5025921676921741</v>
      </c>
      <c r="S20" s="79">
        <v>2.653730029766075E-3</v>
      </c>
      <c r="T20" s="79">
        <v>0</v>
      </c>
      <c r="U20" s="79">
        <v>18.239064896011492</v>
      </c>
    </row>
    <row r="21" spans="1:23" ht="15.75" customHeight="1">
      <c r="A21" s="80" t="s">
        <v>42</v>
      </c>
      <c r="B21" s="65">
        <v>445391.85356843506</v>
      </c>
      <c r="C21" s="65">
        <v>256193.78500879643</v>
      </c>
      <c r="D21" s="65">
        <v>709620.43601804064</v>
      </c>
      <c r="E21" s="65">
        <v>193486.43313161976</v>
      </c>
      <c r="F21" s="65">
        <v>179938.33780588707</v>
      </c>
      <c r="G21" s="65">
        <v>171491.22813338053</v>
      </c>
      <c r="H21" s="65">
        <v>0</v>
      </c>
      <c r="I21" s="65">
        <v>148877.95145777063</v>
      </c>
      <c r="J21" s="65">
        <v>2105000.0251239305</v>
      </c>
      <c r="K21" s="87"/>
      <c r="L21" s="80" t="s">
        <v>42</v>
      </c>
      <c r="M21" s="79">
        <v>1.7288886608659781</v>
      </c>
      <c r="N21" s="79">
        <v>0.99447380174857092</v>
      </c>
      <c r="O21" s="79">
        <v>2.7545513361345164</v>
      </c>
      <c r="P21" s="79">
        <v>0.75106111077817861</v>
      </c>
      <c r="Q21" s="79">
        <v>0.69847113142106487</v>
      </c>
      <c r="R21" s="79">
        <v>0.66568177523306737</v>
      </c>
      <c r="S21" s="79">
        <v>0</v>
      </c>
      <c r="T21" s="79">
        <v>0.57790325545041954</v>
      </c>
      <c r="U21" s="79">
        <v>8.1710310716317966</v>
      </c>
    </row>
    <row r="22" spans="1:23" ht="15.75" customHeight="1">
      <c r="A22" s="80" t="s">
        <v>43</v>
      </c>
      <c r="B22" s="65">
        <v>27910.568026326298</v>
      </c>
      <c r="C22" s="65">
        <v>3173.7578096651805</v>
      </c>
      <c r="D22" s="65">
        <v>73088.351789249515</v>
      </c>
      <c r="E22" s="65">
        <v>90435.972698955709</v>
      </c>
      <c r="F22" s="65">
        <v>45840.429426615156</v>
      </c>
      <c r="G22" s="65">
        <v>8641.0853217680942</v>
      </c>
      <c r="H22" s="65">
        <v>0</v>
      </c>
      <c r="I22" s="65">
        <v>50151.922330980422</v>
      </c>
      <c r="J22" s="65">
        <v>299242.08740356035</v>
      </c>
      <c r="K22" s="87"/>
      <c r="L22" s="80" t="s">
        <v>43</v>
      </c>
      <c r="M22" s="79">
        <v>0.10834114767128251</v>
      </c>
      <c r="N22" s="79">
        <v>1.2319654806218581E-2</v>
      </c>
      <c r="O22" s="79">
        <v>0.28370887710994352</v>
      </c>
      <c r="P22" s="79">
        <v>0.35104756964214601</v>
      </c>
      <c r="Q22" s="79">
        <v>0.17793993763005528</v>
      </c>
      <c r="R22" s="79">
        <v>3.3542316301222674E-2</v>
      </c>
      <c r="S22" s="79">
        <v>0</v>
      </c>
      <c r="T22" s="79">
        <v>0.19467596711519247</v>
      </c>
      <c r="U22" s="79">
        <v>1.161575470276061</v>
      </c>
    </row>
    <row r="23" spans="1:23" ht="15.75" customHeight="1">
      <c r="A23" s="80" t="s">
        <v>44</v>
      </c>
      <c r="B23" s="65">
        <v>5404.0780880215343</v>
      </c>
      <c r="C23" s="65">
        <v>0</v>
      </c>
      <c r="D23" s="65">
        <v>54126.117519538282</v>
      </c>
      <c r="E23" s="65">
        <v>65868.663704140679</v>
      </c>
      <c r="F23" s="65">
        <v>13463.265212998231</v>
      </c>
      <c r="G23" s="65">
        <v>2600.7539658642477</v>
      </c>
      <c r="H23" s="65">
        <v>0</v>
      </c>
      <c r="I23" s="65">
        <v>50315.126211248811</v>
      </c>
      <c r="J23" s="65">
        <v>191778.00470181176</v>
      </c>
      <c r="K23" s="87"/>
      <c r="L23" s="80" t="s">
        <v>44</v>
      </c>
      <c r="M23" s="79">
        <v>2.0977144628845697E-2</v>
      </c>
      <c r="N23" s="79">
        <v>0</v>
      </c>
      <c r="O23" s="79">
        <v>0.21010269964861564</v>
      </c>
      <c r="P23" s="79">
        <v>0.2556840338953022</v>
      </c>
      <c r="Q23" s="79">
        <v>5.22606921938404E-2</v>
      </c>
      <c r="R23" s="79">
        <v>1.0095411501714951E-2</v>
      </c>
      <c r="S23" s="79">
        <v>0</v>
      </c>
      <c r="T23" s="79">
        <v>0.19530947968562837</v>
      </c>
      <c r="U23" s="79">
        <v>0.74442946155394718</v>
      </c>
    </row>
    <row r="24" spans="1:23" ht="15.75" customHeight="1">
      <c r="A24" s="16" t="s">
        <v>16</v>
      </c>
      <c r="B24" s="25">
        <v>8095430</v>
      </c>
      <c r="C24" s="25">
        <v>6559941.0000000019</v>
      </c>
      <c r="D24" s="25">
        <v>5265043.0000000009</v>
      </c>
      <c r="E24" s="25">
        <v>2762234.0000000005</v>
      </c>
      <c r="F24" s="25">
        <v>1806599</v>
      </c>
      <c r="G24" s="25">
        <v>569827</v>
      </c>
      <c r="H24" s="25">
        <v>453324.00000000017</v>
      </c>
      <c r="I24" s="25">
        <v>249344.99999999985</v>
      </c>
      <c r="J24" s="25">
        <v>25761743.000000011</v>
      </c>
      <c r="L24" s="16" t="s">
        <v>16</v>
      </c>
      <c r="M24" s="21">
        <v>31.424232436446541</v>
      </c>
      <c r="N24" s="21">
        <v>25.46388650798977</v>
      </c>
      <c r="O24" s="21">
        <v>20.437448661761739</v>
      </c>
      <c r="P24" s="21">
        <v>10.72223257564521</v>
      </c>
      <c r="Q24" s="21">
        <v>7.0127203737728436</v>
      </c>
      <c r="R24" s="21">
        <v>2.2119116707281794</v>
      </c>
      <c r="S24" s="21">
        <v>1.7596790714044463</v>
      </c>
      <c r="T24" s="21">
        <v>0.96788870225124035</v>
      </c>
      <c r="U24" s="21">
        <v>100</v>
      </c>
    </row>
    <row r="25" spans="1:23" ht="12.95" customHeight="1">
      <c r="A25" s="70" t="s">
        <v>29</v>
      </c>
      <c r="B25" s="91" t="s">
        <v>36</v>
      </c>
      <c r="C25" s="71"/>
      <c r="D25" s="86"/>
      <c r="E25" s="86"/>
      <c r="F25" s="71"/>
      <c r="G25" s="87"/>
      <c r="H25" s="87"/>
      <c r="I25" s="87"/>
      <c r="J25" s="87"/>
    </row>
    <row r="26" spans="1:23" s="7" customFormat="1" ht="12.95" customHeight="1">
      <c r="A26" s="70"/>
      <c r="B26" s="91" t="s">
        <v>65</v>
      </c>
      <c r="C26" s="71"/>
      <c r="D26" s="86"/>
      <c r="E26" s="86"/>
      <c r="F26" s="71"/>
      <c r="G26" s="87"/>
      <c r="H26" s="87"/>
      <c r="I26" s="87"/>
      <c r="J26" s="87"/>
    </row>
    <row r="27" spans="1:23" ht="12.95" customHeight="1">
      <c r="A27" s="70" t="s">
        <v>27</v>
      </c>
      <c r="B27" s="70" t="s">
        <v>100</v>
      </c>
      <c r="C27" s="71"/>
      <c r="D27" s="86"/>
      <c r="E27" s="86"/>
      <c r="F27" s="71"/>
      <c r="G27" s="87"/>
      <c r="H27" s="87"/>
      <c r="I27" s="87"/>
      <c r="J27" s="87"/>
    </row>
    <row r="28" spans="1:23" ht="15.75" customHeight="1">
      <c r="A28" s="15"/>
      <c r="B28" s="15"/>
      <c r="C28" s="15"/>
      <c r="D28" s="15"/>
      <c r="E28" s="15"/>
      <c r="F28" s="15"/>
    </row>
    <row r="29" spans="1:23" s="47" customFormat="1" ht="15.7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</row>
    <row r="30" spans="1:23" s="47" customFormat="1" ht="15.75" customHeight="1">
      <c r="A30" s="63"/>
      <c r="B30" s="64"/>
      <c r="C30" s="64"/>
      <c r="D30" s="64"/>
      <c r="E30" s="64"/>
      <c r="F30" s="64"/>
      <c r="G30" s="64"/>
      <c r="H30" s="64"/>
      <c r="I30" s="64"/>
      <c r="J30" s="64"/>
    </row>
    <row r="31" spans="1:23" s="13" customFormat="1" ht="15.75" customHeight="1" thickBot="1">
      <c r="B31" s="60"/>
      <c r="C31" s="60"/>
      <c r="D31" s="60"/>
      <c r="E31" s="60"/>
      <c r="F31" s="60"/>
      <c r="G31" s="60"/>
      <c r="H31" s="60"/>
      <c r="I31" s="60"/>
      <c r="J31" s="60"/>
    </row>
    <row r="32" spans="1:23" ht="15.75" customHeight="1">
      <c r="A32" s="27" t="s">
        <v>21</v>
      </c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5.75" customHeight="1">
      <c r="A33" s="28" t="s">
        <v>49</v>
      </c>
    </row>
    <row r="34" spans="1:10" ht="15.75" customHeight="1">
      <c r="A34" s="28" t="s">
        <v>52</v>
      </c>
    </row>
    <row r="35" spans="1:10" ht="15.75" customHeight="1">
      <c r="A35" s="28" t="s">
        <v>61</v>
      </c>
    </row>
    <row r="36" spans="1:10" ht="15.75" customHeight="1">
      <c r="A36" s="28" t="s">
        <v>53</v>
      </c>
    </row>
    <row r="37" spans="1:10" ht="15.75" customHeight="1">
      <c r="A37" s="28" t="s">
        <v>54</v>
      </c>
    </row>
    <row r="38" spans="1:10" ht="15.75" customHeight="1">
      <c r="A38" s="28"/>
    </row>
    <row r="39" spans="1:10" ht="15.75" customHeight="1">
      <c r="A39" s="29" t="s">
        <v>62</v>
      </c>
    </row>
    <row r="40" spans="1:10" ht="15.75" customHeight="1">
      <c r="A40" s="28" t="s">
        <v>50</v>
      </c>
    </row>
    <row r="41" spans="1:10" ht="15.75" customHeight="1" thickBot="1">
      <c r="A41" s="30" t="s">
        <v>51</v>
      </c>
    </row>
    <row r="42" spans="1:10" ht="15.75" customHeight="1"/>
    <row r="43" spans="1:10" s="47" customFormat="1" ht="15.75" customHeight="1">
      <c r="A43" s="44"/>
      <c r="B43" s="48"/>
      <c r="C43" s="48"/>
      <c r="D43" s="48"/>
      <c r="E43" s="48"/>
      <c r="F43" s="48"/>
      <c r="G43" s="48"/>
      <c r="H43" s="48"/>
      <c r="I43" s="48"/>
      <c r="J43" s="48"/>
    </row>
    <row r="44" spans="1:10" s="47" customFormat="1" ht="15.75" customHeight="1">
      <c r="A44" s="44"/>
      <c r="B44" s="48"/>
      <c r="C44" s="48"/>
      <c r="D44" s="48"/>
      <c r="E44" s="48"/>
      <c r="F44" s="48"/>
      <c r="G44" s="48"/>
      <c r="H44" s="48"/>
      <c r="I44" s="48"/>
      <c r="J44" s="48"/>
    </row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W57"/>
  <sheetViews>
    <sheetView showGridLines="0" tabSelected="1" zoomScale="83" zoomScaleNormal="100" workbookViewId="0">
      <selection activeCell="N31" sqref="N31"/>
    </sheetView>
  </sheetViews>
  <sheetFormatPr defaultRowHeight="12"/>
  <cols>
    <col min="1" max="1" width="16.6640625" customWidth="1"/>
    <col min="2" max="9" width="11.6640625" customWidth="1"/>
    <col min="10" max="10" width="13.33203125" customWidth="1"/>
    <col min="12" max="12" width="18.83203125" customWidth="1"/>
    <col min="13" max="21" width="8.83203125" customWidth="1"/>
  </cols>
  <sheetData>
    <row r="1" spans="1:23" s="32" customFormat="1" ht="27.75" customHeight="1">
      <c r="A1" s="31" t="s">
        <v>101</v>
      </c>
      <c r="B1" s="10"/>
      <c r="C1" s="10"/>
      <c r="D1" s="10"/>
      <c r="E1" s="10"/>
      <c r="F1" s="10"/>
      <c r="G1" s="10"/>
      <c r="H1" s="10"/>
      <c r="I1" s="10"/>
      <c r="J1" s="10"/>
      <c r="L1" s="31" t="s">
        <v>102</v>
      </c>
    </row>
    <row r="2" spans="1:23" ht="18.75" customHeight="1">
      <c r="A2" s="23"/>
      <c r="B2" s="23" t="s">
        <v>10</v>
      </c>
      <c r="C2" s="23" t="s">
        <v>13</v>
      </c>
      <c r="D2" s="23" t="s">
        <v>8</v>
      </c>
      <c r="E2" s="23" t="s">
        <v>15</v>
      </c>
      <c r="F2" s="23" t="s">
        <v>1</v>
      </c>
      <c r="G2" s="23" t="s">
        <v>9</v>
      </c>
      <c r="H2" s="23" t="s">
        <v>12</v>
      </c>
      <c r="I2" s="23" t="s">
        <v>11</v>
      </c>
      <c r="J2" s="23" t="s">
        <v>16</v>
      </c>
      <c r="L2" s="23"/>
      <c r="M2" s="23" t="s">
        <v>10</v>
      </c>
      <c r="N2" s="23" t="s">
        <v>13</v>
      </c>
      <c r="O2" s="23" t="s">
        <v>8</v>
      </c>
      <c r="P2" s="23" t="s">
        <v>15</v>
      </c>
      <c r="Q2" s="23" t="s">
        <v>1</v>
      </c>
      <c r="R2" s="23" t="s">
        <v>9</v>
      </c>
      <c r="S2" s="23" t="s">
        <v>12</v>
      </c>
      <c r="T2" s="23" t="s">
        <v>11</v>
      </c>
      <c r="U2" s="23" t="s">
        <v>16</v>
      </c>
    </row>
    <row r="3" spans="1:23" ht="12.95" customHeight="1">
      <c r="A3" s="24"/>
      <c r="B3" s="24" t="s">
        <v>19</v>
      </c>
      <c r="C3" s="24" t="s">
        <v>19</v>
      </c>
      <c r="D3" s="24" t="s">
        <v>19</v>
      </c>
      <c r="E3" s="24" t="s">
        <v>19</v>
      </c>
      <c r="F3" s="24" t="s">
        <v>19</v>
      </c>
      <c r="G3" s="24" t="s">
        <v>19</v>
      </c>
      <c r="H3" s="24" t="s">
        <v>19</v>
      </c>
      <c r="I3" s="24" t="s">
        <v>19</v>
      </c>
      <c r="J3" s="24" t="s">
        <v>19</v>
      </c>
      <c r="L3" s="24"/>
      <c r="M3" s="24" t="s">
        <v>17</v>
      </c>
      <c r="N3" s="24" t="s">
        <v>17</v>
      </c>
      <c r="O3" s="24" t="s">
        <v>17</v>
      </c>
      <c r="P3" s="24" t="s">
        <v>17</v>
      </c>
      <c r="Q3" s="24" t="s">
        <v>17</v>
      </c>
      <c r="R3" s="24" t="s">
        <v>17</v>
      </c>
      <c r="S3" s="24" t="s">
        <v>17</v>
      </c>
      <c r="T3" s="24" t="s">
        <v>17</v>
      </c>
      <c r="U3" s="24" t="s">
        <v>17</v>
      </c>
    </row>
    <row r="4" spans="1:23" ht="15.75" customHeight="1">
      <c r="A4" s="17" t="s">
        <v>2</v>
      </c>
      <c r="B4" s="22"/>
      <c r="C4" s="22"/>
      <c r="D4" s="22"/>
      <c r="E4" s="22"/>
      <c r="F4" s="22"/>
      <c r="G4" s="22"/>
      <c r="H4" s="22"/>
      <c r="I4" s="22"/>
      <c r="J4" s="22"/>
      <c r="L4" s="17" t="s">
        <v>2</v>
      </c>
      <c r="M4" s="22"/>
      <c r="N4" s="22"/>
      <c r="O4" s="22"/>
      <c r="P4" s="22"/>
      <c r="Q4" s="22"/>
      <c r="R4" s="22"/>
      <c r="S4" s="22"/>
      <c r="T4" s="22"/>
      <c r="U4" s="22"/>
    </row>
    <row r="5" spans="1:23" ht="15.75" customHeight="1">
      <c r="A5" s="80" t="s">
        <v>3</v>
      </c>
      <c r="B5" s="65">
        <v>97920.534683582504</v>
      </c>
      <c r="C5" s="65">
        <v>21470.952454780367</v>
      </c>
      <c r="D5" s="65">
        <v>84756.979349765897</v>
      </c>
      <c r="E5" s="65">
        <v>35222.727534836675</v>
      </c>
      <c r="F5" s="65">
        <v>15435.766499308495</v>
      </c>
      <c r="G5" s="65">
        <v>9903.3339672377151</v>
      </c>
      <c r="H5" s="65">
        <v>2587.6642810842282</v>
      </c>
      <c r="I5" s="65">
        <v>21814.275277946817</v>
      </c>
      <c r="J5" s="65">
        <v>289112.23404854268</v>
      </c>
      <c r="K5" s="87"/>
      <c r="L5" s="80" t="s">
        <v>3</v>
      </c>
      <c r="M5" s="79">
        <v>0.38010058047540679</v>
      </c>
      <c r="N5" s="79">
        <v>8.3344331378433362E-2</v>
      </c>
      <c r="O5" s="79">
        <v>0.32900327959084863</v>
      </c>
      <c r="P5" s="79">
        <v>0.13672493951529857</v>
      </c>
      <c r="Q5" s="79">
        <v>5.9917399608048608E-2</v>
      </c>
      <c r="R5" s="79">
        <v>3.8442018334076671E-2</v>
      </c>
      <c r="S5" s="79">
        <v>1.0044600946000537E-2</v>
      </c>
      <c r="T5" s="79">
        <v>8.4677016139578801E-2</v>
      </c>
      <c r="U5" s="79">
        <v>1.1222541659876919</v>
      </c>
      <c r="W5" s="12"/>
    </row>
    <row r="6" spans="1:23" ht="15.75" customHeight="1">
      <c r="A6" s="80" t="s">
        <v>4</v>
      </c>
      <c r="B6" s="65">
        <v>55603.092554005794</v>
      </c>
      <c r="C6" s="65">
        <v>12426.544151226915</v>
      </c>
      <c r="D6" s="65">
        <v>48747.094210354961</v>
      </c>
      <c r="E6" s="65">
        <v>20683.621350914647</v>
      </c>
      <c r="F6" s="65">
        <v>9207.1587024498713</v>
      </c>
      <c r="G6" s="65">
        <v>5798.5174262073697</v>
      </c>
      <c r="H6" s="65">
        <v>1718.113132168319</v>
      </c>
      <c r="I6" s="65">
        <v>13776.120547725121</v>
      </c>
      <c r="J6" s="65">
        <v>167960.262075053</v>
      </c>
      <c r="K6" s="87"/>
      <c r="L6" s="80" t="s">
        <v>4</v>
      </c>
      <c r="M6" s="79">
        <v>0.2158359104584103</v>
      </c>
      <c r="N6" s="79">
        <v>4.823642620465126E-2</v>
      </c>
      <c r="O6" s="79">
        <v>0.18922281077935971</v>
      </c>
      <c r="P6" s="79">
        <v>8.0288128605718337E-2</v>
      </c>
      <c r="Q6" s="79">
        <v>3.5739657454271899E-2</v>
      </c>
      <c r="R6" s="79">
        <v>2.2508249640590575E-2</v>
      </c>
      <c r="S6" s="79">
        <v>6.6692425748068303E-3</v>
      </c>
      <c r="T6" s="79">
        <v>5.3475110545606781E-2</v>
      </c>
      <c r="U6" s="79">
        <v>0.65197553626341576</v>
      </c>
      <c r="W6" s="5"/>
    </row>
    <row r="7" spans="1:23" ht="15.75" customHeight="1">
      <c r="A7" s="80" t="s">
        <v>5</v>
      </c>
      <c r="B7" s="65">
        <v>72290.42159723214</v>
      </c>
      <c r="C7" s="65">
        <v>17380.531641376652</v>
      </c>
      <c r="D7" s="65">
        <v>62249.161435127462</v>
      </c>
      <c r="E7" s="65">
        <v>31140.447064237029</v>
      </c>
      <c r="F7" s="65">
        <v>12095.541568517649</v>
      </c>
      <c r="G7" s="65">
        <v>7628.6776244081257</v>
      </c>
      <c r="H7" s="65">
        <v>2469.7251597370164</v>
      </c>
      <c r="I7" s="65">
        <v>24652.742413824402</v>
      </c>
      <c r="J7" s="65">
        <v>229907.2485044605</v>
      </c>
      <c r="K7" s="87"/>
      <c r="L7" s="80" t="s">
        <v>5</v>
      </c>
      <c r="M7" s="79">
        <v>0.28061153159253283</v>
      </c>
      <c r="N7" s="79">
        <v>6.7466442939736831E-2</v>
      </c>
      <c r="O7" s="79">
        <v>0.24163412170957319</v>
      </c>
      <c r="P7" s="79">
        <v>0.12087864964818965</v>
      </c>
      <c r="Q7" s="79">
        <v>4.695156522801134E-2</v>
      </c>
      <c r="R7" s="79">
        <v>2.9612428104760315E-2</v>
      </c>
      <c r="S7" s="79">
        <v>9.5867937186432453E-3</v>
      </c>
      <c r="T7" s="79">
        <v>9.5695164779123806E-2</v>
      </c>
      <c r="U7" s="79">
        <v>0.89243669772057133</v>
      </c>
      <c r="W7" s="5"/>
    </row>
    <row r="8" spans="1:23" ht="15.75" customHeight="1">
      <c r="A8" s="80" t="s">
        <v>6</v>
      </c>
      <c r="B8" s="65">
        <v>49990.972962688167</v>
      </c>
      <c r="C8" s="65">
        <v>10620.267215991362</v>
      </c>
      <c r="D8" s="65">
        <v>41022.834094845406</v>
      </c>
      <c r="E8" s="65">
        <v>19421.971677914367</v>
      </c>
      <c r="F8" s="65">
        <v>7956.8285543913807</v>
      </c>
      <c r="G8" s="65">
        <v>5775.4397482695294</v>
      </c>
      <c r="H8" s="65">
        <v>1539.2054819890768</v>
      </c>
      <c r="I8" s="65">
        <v>15379.949528624493</v>
      </c>
      <c r="J8" s="65">
        <v>151707.46926471376</v>
      </c>
      <c r="K8" s="87"/>
      <c r="L8" s="80" t="s">
        <v>6</v>
      </c>
      <c r="M8" s="79">
        <v>0.19405120594009556</v>
      </c>
      <c r="N8" s="79">
        <v>4.1224955997703101E-2</v>
      </c>
      <c r="O8" s="79">
        <v>0.15923935773618031</v>
      </c>
      <c r="P8" s="79">
        <v>7.5390751619229965E-2</v>
      </c>
      <c r="Q8" s="79">
        <v>3.0886219749926773E-2</v>
      </c>
      <c r="R8" s="79">
        <v>2.2418668442851588E-2</v>
      </c>
      <c r="S8" s="79">
        <v>5.9747722892394212E-3</v>
      </c>
      <c r="T8" s="79">
        <v>5.970073348152137E-2</v>
      </c>
      <c r="U8" s="79">
        <v>0.58888666525674804</v>
      </c>
      <c r="W8" s="5"/>
    </row>
    <row r="9" spans="1:23" ht="15.75" customHeight="1">
      <c r="A9" s="80" t="s">
        <v>7</v>
      </c>
      <c r="B9" s="65">
        <v>12214.436722361461</v>
      </c>
      <c r="C9" s="65">
        <v>2601.7200226327259</v>
      </c>
      <c r="D9" s="65">
        <v>9128.8545088197388</v>
      </c>
      <c r="E9" s="65">
        <v>4212.8652297477602</v>
      </c>
      <c r="F9" s="65">
        <v>1740.2431628025474</v>
      </c>
      <c r="G9" s="65">
        <v>1529.2186917402719</v>
      </c>
      <c r="H9" s="65">
        <v>254.53196818342201</v>
      </c>
      <c r="I9" s="65">
        <v>3069.586596007025</v>
      </c>
      <c r="J9" s="65">
        <v>34751.456902294951</v>
      </c>
      <c r="K9" s="87"/>
      <c r="L9" s="80" t="s">
        <v>7</v>
      </c>
      <c r="M9" s="79">
        <v>4.7413083510542971E-2</v>
      </c>
      <c r="N9" s="79">
        <v>1.0099161468355326E-2</v>
      </c>
      <c r="O9" s="79">
        <v>3.5435702113866041E-2</v>
      </c>
      <c r="P9" s="79">
        <v>1.6353183981952461E-2</v>
      </c>
      <c r="Q9" s="79">
        <v>6.7551452663841376E-3</v>
      </c>
      <c r="R9" s="79">
        <v>5.9360063165767611E-3</v>
      </c>
      <c r="S9" s="79">
        <v>9.8802308595121813E-4</v>
      </c>
      <c r="T9" s="79">
        <v>1.191529080934867E-2</v>
      </c>
      <c r="U9" s="79">
        <v>0.13489559655297756</v>
      </c>
      <c r="W9" s="5"/>
    </row>
    <row r="10" spans="1:23" s="2" customFormat="1" ht="15.75" customHeight="1">
      <c r="A10" s="80" t="s">
        <v>0</v>
      </c>
      <c r="B10" s="65">
        <v>5039.0052577183988</v>
      </c>
      <c r="C10" s="65">
        <v>1024.8592927043812</v>
      </c>
      <c r="D10" s="65">
        <v>3355.0835903421753</v>
      </c>
      <c r="E10" s="65">
        <v>1485.6527598466705</v>
      </c>
      <c r="F10" s="65">
        <v>674.25656221422798</v>
      </c>
      <c r="G10" s="65">
        <v>707.30931362678427</v>
      </c>
      <c r="H10" s="65">
        <v>106.281784412718</v>
      </c>
      <c r="I10" s="65">
        <v>1114.5760977678667</v>
      </c>
      <c r="J10" s="65">
        <v>13507.024658633223</v>
      </c>
      <c r="K10" s="87"/>
      <c r="L10" s="80" t="s">
        <v>0</v>
      </c>
      <c r="M10" s="79">
        <v>1.9560032322806717E-2</v>
      </c>
      <c r="N10" s="79">
        <v>3.9782218645080846E-3</v>
      </c>
      <c r="O10" s="79">
        <v>1.3023511609219045E-2</v>
      </c>
      <c r="P10" s="79">
        <v>5.766895352720001E-3</v>
      </c>
      <c r="Q10" s="79">
        <v>2.6172785056283953E-3</v>
      </c>
      <c r="R10" s="79">
        <v>2.7455801947359857E-3</v>
      </c>
      <c r="S10" s="79">
        <v>4.1255665198087707E-4</v>
      </c>
      <c r="T10" s="79">
        <v>4.3264778232119869E-3</v>
      </c>
      <c r="U10" s="79">
        <v>5.2430554324811099E-2</v>
      </c>
      <c r="W10" s="5"/>
    </row>
    <row r="11" spans="1:23" ht="15.75" customHeight="1">
      <c r="A11" s="35" t="s">
        <v>20</v>
      </c>
      <c r="B11" s="34">
        <v>293058.46377758845</v>
      </c>
      <c r="C11" s="34">
        <v>65524.874778712401</v>
      </c>
      <c r="D11" s="34">
        <v>249260.00718925562</v>
      </c>
      <c r="E11" s="34">
        <v>112167.28561749715</v>
      </c>
      <c r="F11" s="34">
        <v>47109.795049684166</v>
      </c>
      <c r="G11" s="34">
        <v>31342.496771489801</v>
      </c>
      <c r="H11" s="34">
        <v>8675.5218075747816</v>
      </c>
      <c r="I11" s="34">
        <v>79807.250461895732</v>
      </c>
      <c r="J11" s="34">
        <v>886945.69545369828</v>
      </c>
      <c r="K11" s="13"/>
      <c r="L11" s="35" t="s">
        <v>16</v>
      </c>
      <c r="M11" s="36">
        <v>1.1375723442997951</v>
      </c>
      <c r="N11" s="36">
        <v>0.25434953985338798</v>
      </c>
      <c r="O11" s="36">
        <v>0.96755878353904679</v>
      </c>
      <c r="P11" s="36">
        <v>0.43540254872310896</v>
      </c>
      <c r="Q11" s="36">
        <v>0.18286726581227114</v>
      </c>
      <c r="R11" s="36">
        <v>0.1216629510335919</v>
      </c>
      <c r="S11" s="36">
        <v>3.3675989266622131E-2</v>
      </c>
      <c r="T11" s="36">
        <v>0.30978979357839143</v>
      </c>
      <c r="U11" s="36">
        <v>3.4428792161062165</v>
      </c>
    </row>
    <row r="12" spans="1:23" ht="15.75" customHeight="1">
      <c r="A12" s="17" t="s">
        <v>14</v>
      </c>
      <c r="B12" s="22"/>
      <c r="C12" s="22"/>
      <c r="D12" s="22"/>
      <c r="E12" s="22"/>
      <c r="F12" s="22"/>
      <c r="G12" s="22"/>
      <c r="H12" s="22"/>
      <c r="I12" s="22"/>
      <c r="J12" s="22"/>
      <c r="L12" s="17" t="s">
        <v>14</v>
      </c>
      <c r="M12" s="22"/>
      <c r="N12" s="22"/>
      <c r="O12" s="22"/>
      <c r="P12" s="22"/>
      <c r="Q12" s="22"/>
      <c r="R12" s="22"/>
      <c r="S12" s="22"/>
      <c r="T12" s="22"/>
      <c r="U12" s="22"/>
    </row>
    <row r="13" spans="1:23" ht="15.75" customHeight="1">
      <c r="A13" s="80" t="s">
        <v>3</v>
      </c>
      <c r="B13" s="65">
        <v>1395616.4188754007</v>
      </c>
      <c r="C13" s="65">
        <v>1173861.611690216</v>
      </c>
      <c r="D13" s="65">
        <v>913687.00406052626</v>
      </c>
      <c r="E13" s="65">
        <v>497252.12984634854</v>
      </c>
      <c r="F13" s="65">
        <v>296606.55244001717</v>
      </c>
      <c r="G13" s="65">
        <v>86270.380395450644</v>
      </c>
      <c r="H13" s="65">
        <v>81068.153665021906</v>
      </c>
      <c r="I13" s="65">
        <v>31045.70977162601</v>
      </c>
      <c r="J13" s="65">
        <v>4475407.9607446073</v>
      </c>
      <c r="K13" s="87"/>
      <c r="L13" s="80" t="s">
        <v>3</v>
      </c>
      <c r="M13" s="79">
        <v>5.41739904351736</v>
      </c>
      <c r="N13" s="79">
        <v>4.5566078804924635</v>
      </c>
      <c r="O13" s="79">
        <v>3.5466816203411624</v>
      </c>
      <c r="P13" s="79">
        <v>1.9301959880833699</v>
      </c>
      <c r="Q13" s="79">
        <v>1.1513450485086241</v>
      </c>
      <c r="R13" s="79">
        <v>0.33487788615642433</v>
      </c>
      <c r="S13" s="79">
        <v>0.31468427297416124</v>
      </c>
      <c r="T13" s="79">
        <v>0.12051090553782018</v>
      </c>
      <c r="U13" s="79">
        <v>17.372302645611384</v>
      </c>
    </row>
    <row r="14" spans="1:23" ht="15.75" customHeight="1">
      <c r="A14" s="80" t="s">
        <v>4</v>
      </c>
      <c r="B14" s="65">
        <v>912278.99534521101</v>
      </c>
      <c r="C14" s="65">
        <v>777279.13447825541</v>
      </c>
      <c r="D14" s="65">
        <v>608353.44552780502</v>
      </c>
      <c r="E14" s="65">
        <v>306279.79330403899</v>
      </c>
      <c r="F14" s="65">
        <v>204551.59374477173</v>
      </c>
      <c r="G14" s="65">
        <v>57353.046562037198</v>
      </c>
      <c r="H14" s="65">
        <v>59485.294458481563</v>
      </c>
      <c r="I14" s="65">
        <v>18760.696956234562</v>
      </c>
      <c r="J14" s="65">
        <v>2944342.000376835</v>
      </c>
      <c r="K14" s="87"/>
      <c r="L14" s="80" t="s">
        <v>4</v>
      </c>
      <c r="M14" s="79">
        <v>3.5412161178116355</v>
      </c>
      <c r="N14" s="79">
        <v>3.0171837925650262</v>
      </c>
      <c r="O14" s="79">
        <v>2.3614607347329133</v>
      </c>
      <c r="P14" s="79">
        <v>1.1888939087081138</v>
      </c>
      <c r="Q14" s="79">
        <v>0.79401302056608392</v>
      </c>
      <c r="R14" s="79">
        <v>0.22262875055479428</v>
      </c>
      <c r="S14" s="79">
        <v>0.23090555036777421</v>
      </c>
      <c r="T14" s="79">
        <v>7.2823865047619465E-2</v>
      </c>
      <c r="U14" s="79">
        <v>11.429125740353959</v>
      </c>
    </row>
    <row r="15" spans="1:23" ht="15.75" customHeight="1">
      <c r="A15" s="80" t="s">
        <v>5</v>
      </c>
      <c r="B15" s="65">
        <v>2197618.4144806876</v>
      </c>
      <c r="C15" s="65">
        <v>1908509.4046809429</v>
      </c>
      <c r="D15" s="65">
        <v>1367457.3398729677</v>
      </c>
      <c r="E15" s="65">
        <v>755527.25449771062</v>
      </c>
      <c r="F15" s="65">
        <v>460131.51315657835</v>
      </c>
      <c r="G15" s="65">
        <v>139379.14097152901</v>
      </c>
      <c r="H15" s="65">
        <v>145162.06921275775</v>
      </c>
      <c r="I15" s="65">
        <v>60272.153236655344</v>
      </c>
      <c r="J15" s="65">
        <v>7034057.290109829</v>
      </c>
      <c r="K15" s="87"/>
      <c r="L15" s="80" t="s">
        <v>5</v>
      </c>
      <c r="M15" s="79">
        <v>8.5305501824185068</v>
      </c>
      <c r="N15" s="79">
        <v>7.4083085320777498</v>
      </c>
      <c r="O15" s="79">
        <v>5.3080932445951623</v>
      </c>
      <c r="P15" s="79">
        <v>2.9327489778067828</v>
      </c>
      <c r="Q15" s="79">
        <v>1.7861039649241832</v>
      </c>
      <c r="R15" s="79">
        <v>0.5410314859966151</v>
      </c>
      <c r="S15" s="79">
        <v>0.56347922270926198</v>
      </c>
      <c r="T15" s="79">
        <v>0.23395991970207655</v>
      </c>
      <c r="U15" s="79">
        <v>27.304275530230338</v>
      </c>
    </row>
    <row r="16" spans="1:23" ht="15.75" customHeight="1">
      <c r="A16" s="80" t="s">
        <v>6</v>
      </c>
      <c r="B16" s="65">
        <v>1920417.1141322104</v>
      </c>
      <c r="C16" s="65">
        <v>1563881.1825224049</v>
      </c>
      <c r="D16" s="65">
        <v>1266498.1225134833</v>
      </c>
      <c r="E16" s="65">
        <v>662879.37687841512</v>
      </c>
      <c r="F16" s="65">
        <v>447497.96895223792</v>
      </c>
      <c r="G16" s="65">
        <v>141289.57135386107</v>
      </c>
      <c r="H16" s="65">
        <v>98861.968727263215</v>
      </c>
      <c r="I16" s="65">
        <v>42024.721574994415</v>
      </c>
      <c r="J16" s="65">
        <v>6143350.0266548712</v>
      </c>
      <c r="K16" s="87"/>
      <c r="L16" s="80" t="s">
        <v>6</v>
      </c>
      <c r="M16" s="79">
        <v>7.4545309846938927</v>
      </c>
      <c r="N16" s="79">
        <v>6.0705565711233298</v>
      </c>
      <c r="O16" s="79">
        <v>4.916197333827462</v>
      </c>
      <c r="P16" s="79">
        <v>2.5731154016962865</v>
      </c>
      <c r="Q16" s="79">
        <v>1.7370640214531983</v>
      </c>
      <c r="R16" s="79">
        <v>0.54844725123552795</v>
      </c>
      <c r="S16" s="79">
        <v>0.38375496847112861</v>
      </c>
      <c r="T16" s="79">
        <v>0.1631284093432436</v>
      </c>
      <c r="U16" s="79">
        <v>23.84679494184407</v>
      </c>
    </row>
    <row r="17" spans="1:21" ht="15.75" customHeight="1">
      <c r="A17" s="80" t="s">
        <v>7</v>
      </c>
      <c r="B17" s="65">
        <v>760702.75660241814</v>
      </c>
      <c r="C17" s="65">
        <v>593609.92305376823</v>
      </c>
      <c r="D17" s="65">
        <v>493274.98445291765</v>
      </c>
      <c r="E17" s="65">
        <v>246452.61594024379</v>
      </c>
      <c r="F17" s="65">
        <v>193059.79129076068</v>
      </c>
      <c r="G17" s="65">
        <v>65445.212815772429</v>
      </c>
      <c r="H17" s="65">
        <v>34478.53926857133</v>
      </c>
      <c r="I17" s="65">
        <v>12004.865732344299</v>
      </c>
      <c r="J17" s="65">
        <v>2399028.6891567963</v>
      </c>
      <c r="K17" s="87"/>
      <c r="L17" s="80" t="s">
        <v>7</v>
      </c>
      <c r="M17" s="79">
        <v>2.952838853343184</v>
      </c>
      <c r="N17" s="79">
        <v>2.3042304360142407</v>
      </c>
      <c r="O17" s="79">
        <v>1.9147578036661475</v>
      </c>
      <c r="P17" s="79">
        <v>0.95666126294421816</v>
      </c>
      <c r="Q17" s="79">
        <v>0.7494050045090529</v>
      </c>
      <c r="R17" s="79">
        <v>0.25404031402600519</v>
      </c>
      <c r="S17" s="79">
        <v>0.13383620537077529</v>
      </c>
      <c r="T17" s="79">
        <v>4.659958657434124E-2</v>
      </c>
      <c r="U17" s="79">
        <v>9.3123694664479633</v>
      </c>
    </row>
    <row r="18" spans="1:21" s="2" customFormat="1" ht="15.75" customHeight="1">
      <c r="A18" s="80" t="s">
        <v>0</v>
      </c>
      <c r="B18" s="65">
        <v>615737.83678648539</v>
      </c>
      <c r="C18" s="65">
        <v>477274.8687957009</v>
      </c>
      <c r="D18" s="65">
        <v>366512.09638304601</v>
      </c>
      <c r="E18" s="65">
        <v>181675.5439157458</v>
      </c>
      <c r="F18" s="65">
        <v>157641.78536595014</v>
      </c>
      <c r="G18" s="65">
        <v>48747.151129859798</v>
      </c>
      <c r="H18" s="65">
        <v>25592.452860329526</v>
      </c>
      <c r="I18" s="65">
        <v>5429.6022662495297</v>
      </c>
      <c r="J18" s="65">
        <v>1878611.3375033671</v>
      </c>
      <c r="K18" s="87"/>
      <c r="L18" s="80" t="s">
        <v>0</v>
      </c>
      <c r="M18" s="79">
        <v>2.39012491036218</v>
      </c>
      <c r="N18" s="79">
        <v>1.8526497558635717</v>
      </c>
      <c r="O18" s="79">
        <v>1.4226991410598495</v>
      </c>
      <c r="P18" s="79">
        <v>0.70521448768332851</v>
      </c>
      <c r="Q18" s="79">
        <v>0.61192204799943117</v>
      </c>
      <c r="R18" s="79">
        <v>0.18922303172522056</v>
      </c>
      <c r="S18" s="79">
        <v>9.9342862244722802E-2</v>
      </c>
      <c r="T18" s="79">
        <v>2.1076222467748117E-2</v>
      </c>
      <c r="U18" s="79">
        <v>7.2922524594060523</v>
      </c>
    </row>
    <row r="19" spans="1:21" ht="15.75" customHeight="1">
      <c r="A19" s="35" t="s">
        <v>16</v>
      </c>
      <c r="B19" s="34">
        <v>7802371.5362224123</v>
      </c>
      <c r="C19" s="34">
        <v>6494416.1252212888</v>
      </c>
      <c r="D19" s="34">
        <v>5015782.9928107457</v>
      </c>
      <c r="E19" s="34">
        <v>2650066.7143825032</v>
      </c>
      <c r="F19" s="34">
        <v>1759489.2049503159</v>
      </c>
      <c r="G19" s="34">
        <v>538484.50322851015</v>
      </c>
      <c r="H19" s="34">
        <v>444648.47819242533</v>
      </c>
      <c r="I19" s="34">
        <v>169537.74953810417</v>
      </c>
      <c r="J19" s="34">
        <v>24874797.304546308</v>
      </c>
      <c r="K19" s="13"/>
      <c r="L19" s="35" t="s">
        <v>16</v>
      </c>
      <c r="M19" s="36">
        <v>30.286660092146754</v>
      </c>
      <c r="N19" s="36">
        <v>25.20953696813638</v>
      </c>
      <c r="O19" s="36">
        <v>19.469889878222698</v>
      </c>
      <c r="P19" s="36">
        <v>10.2868300269221</v>
      </c>
      <c r="Q19" s="36">
        <v>6.8298531079605738</v>
      </c>
      <c r="R19" s="36">
        <v>2.0902487196945874</v>
      </c>
      <c r="S19" s="36">
        <v>1.7260030821378243</v>
      </c>
      <c r="T19" s="36">
        <v>0.65809890867284926</v>
      </c>
      <c r="U19" s="36">
        <v>96.55712078389378</v>
      </c>
    </row>
    <row r="20" spans="1:21" ht="15.75" customHeight="1">
      <c r="A20" s="17" t="s">
        <v>16</v>
      </c>
      <c r="B20" s="22"/>
      <c r="C20" s="22"/>
      <c r="D20" s="22"/>
      <c r="E20" s="22"/>
      <c r="F20" s="22"/>
      <c r="G20" s="22"/>
      <c r="H20" s="22"/>
      <c r="I20" s="22"/>
      <c r="J20" s="22"/>
      <c r="L20" s="17" t="s">
        <v>16</v>
      </c>
      <c r="M20" s="22"/>
      <c r="N20" s="22"/>
      <c r="O20" s="22"/>
      <c r="P20" s="22"/>
      <c r="Q20" s="22"/>
      <c r="R20" s="22"/>
      <c r="S20" s="22"/>
      <c r="T20" s="22"/>
      <c r="U20" s="22"/>
    </row>
    <row r="21" spans="1:21" ht="15.75" customHeight="1">
      <c r="A21" s="80" t="s">
        <v>3</v>
      </c>
      <c r="B21" s="65">
        <v>1493536.9535589833</v>
      </c>
      <c r="C21" s="65">
        <v>1195332.5641449965</v>
      </c>
      <c r="D21" s="65">
        <v>998443.98341029219</v>
      </c>
      <c r="E21" s="65">
        <v>532474.85738118517</v>
      </c>
      <c r="F21" s="65">
        <v>312042.31893932569</v>
      </c>
      <c r="G21" s="65">
        <v>96173.714362688363</v>
      </c>
      <c r="H21" s="65">
        <v>83655.817946106137</v>
      </c>
      <c r="I21" s="65">
        <v>52859.985049572831</v>
      </c>
      <c r="J21" s="65">
        <v>4764520.1947931498</v>
      </c>
      <c r="K21" s="87"/>
      <c r="L21" s="80" t="s">
        <v>3</v>
      </c>
      <c r="M21" s="79">
        <v>5.7974996239927661</v>
      </c>
      <c r="N21" s="79">
        <v>4.6399522118708978</v>
      </c>
      <c r="O21" s="79">
        <v>3.8756848999320108</v>
      </c>
      <c r="P21" s="79">
        <v>2.0669209275986682</v>
      </c>
      <c r="Q21" s="79">
        <v>1.2112624481166729</v>
      </c>
      <c r="R21" s="79">
        <v>0.37331990449050101</v>
      </c>
      <c r="S21" s="79">
        <v>0.32472887392016186</v>
      </c>
      <c r="T21" s="79">
        <v>0.20518792167739897</v>
      </c>
      <c r="U21" s="79">
        <v>18.494556811599079</v>
      </c>
    </row>
    <row r="22" spans="1:21" ht="15.75" customHeight="1">
      <c r="A22" s="80" t="s">
        <v>4</v>
      </c>
      <c r="B22" s="65">
        <v>967882.0878992168</v>
      </c>
      <c r="C22" s="65">
        <v>789705.67862948228</v>
      </c>
      <c r="D22" s="65">
        <v>657100.53973815998</v>
      </c>
      <c r="E22" s="65">
        <v>326963.41465495364</v>
      </c>
      <c r="F22" s="65">
        <v>213758.7524472216</v>
      </c>
      <c r="G22" s="65">
        <v>63151.563988244568</v>
      </c>
      <c r="H22" s="65">
        <v>61203.407590649884</v>
      </c>
      <c r="I22" s="65">
        <v>32536.817503959683</v>
      </c>
      <c r="J22" s="65">
        <v>3112302.2624518881</v>
      </c>
      <c r="K22" s="87"/>
      <c r="L22" s="80" t="s">
        <v>4</v>
      </c>
      <c r="M22" s="79">
        <v>3.7570520282700457</v>
      </c>
      <c r="N22" s="79">
        <v>3.0654202187696775</v>
      </c>
      <c r="O22" s="79">
        <v>2.5506835455122729</v>
      </c>
      <c r="P22" s="79">
        <v>1.2691820373138323</v>
      </c>
      <c r="Q22" s="79">
        <v>0.82975267802035579</v>
      </c>
      <c r="R22" s="79">
        <v>0.24513700019538487</v>
      </c>
      <c r="S22" s="79">
        <v>0.23757479294258102</v>
      </c>
      <c r="T22" s="79">
        <v>0.12629897559322625</v>
      </c>
      <c r="U22" s="79">
        <v>12.081101276617375</v>
      </c>
    </row>
    <row r="23" spans="1:21" ht="15.75" customHeight="1">
      <c r="A23" s="80" t="s">
        <v>5</v>
      </c>
      <c r="B23" s="65">
        <v>2269908.8360779197</v>
      </c>
      <c r="C23" s="65">
        <v>1925889.9363223196</v>
      </c>
      <c r="D23" s="65">
        <v>1429706.5013080952</v>
      </c>
      <c r="E23" s="65">
        <v>786667.70156194759</v>
      </c>
      <c r="F23" s="65">
        <v>472227.05472509598</v>
      </c>
      <c r="G23" s="65">
        <v>147007.81859593713</v>
      </c>
      <c r="H23" s="65">
        <v>147631.79437249477</v>
      </c>
      <c r="I23" s="65">
        <v>84924.895650479739</v>
      </c>
      <c r="J23" s="65">
        <v>7263964.5386142898</v>
      </c>
      <c r="K23" s="87"/>
      <c r="L23" s="80" t="s">
        <v>5</v>
      </c>
      <c r="M23" s="79">
        <v>8.811161714011039</v>
      </c>
      <c r="N23" s="79">
        <v>7.4757749750174867</v>
      </c>
      <c r="O23" s="79">
        <v>5.5497273663047357</v>
      </c>
      <c r="P23" s="79">
        <v>3.0536276274549721</v>
      </c>
      <c r="Q23" s="79">
        <v>1.8330555301521945</v>
      </c>
      <c r="R23" s="79">
        <v>0.57064391410137538</v>
      </c>
      <c r="S23" s="79">
        <v>0.57306601642790522</v>
      </c>
      <c r="T23" s="79">
        <v>0.32965508448120034</v>
      </c>
      <c r="U23" s="79">
        <v>28.196712227950911</v>
      </c>
    </row>
    <row r="24" spans="1:21" ht="15.75" customHeight="1">
      <c r="A24" s="80" t="s">
        <v>6</v>
      </c>
      <c r="B24" s="65">
        <v>1970408.0870948986</v>
      </c>
      <c r="C24" s="65">
        <v>1574501.4497383963</v>
      </c>
      <c r="D24" s="65">
        <v>1307520.9566083287</v>
      </c>
      <c r="E24" s="65">
        <v>682301.3485563295</v>
      </c>
      <c r="F24" s="65">
        <v>455454.79750662931</v>
      </c>
      <c r="G24" s="65">
        <v>147065.01110213061</v>
      </c>
      <c r="H24" s="65">
        <v>100401.17420925229</v>
      </c>
      <c r="I24" s="65">
        <v>57404.671103618908</v>
      </c>
      <c r="J24" s="65">
        <v>6295057.4959195852</v>
      </c>
      <c r="K24" s="87"/>
      <c r="L24" s="80" t="s">
        <v>6</v>
      </c>
      <c r="M24" s="79">
        <v>7.648582190633987</v>
      </c>
      <c r="N24" s="79">
        <v>6.1117815271210327</v>
      </c>
      <c r="O24" s="79">
        <v>5.0754366915636426</v>
      </c>
      <c r="P24" s="79">
        <v>2.6485061533155161</v>
      </c>
      <c r="Q24" s="79">
        <v>1.7679502412031249</v>
      </c>
      <c r="R24" s="79">
        <v>0.57086591967837952</v>
      </c>
      <c r="S24" s="79">
        <v>0.38972974076036804</v>
      </c>
      <c r="T24" s="79">
        <v>0.22282914282476499</v>
      </c>
      <c r="U24" s="79">
        <v>24.435681607100822</v>
      </c>
    </row>
    <row r="25" spans="1:21" ht="15.75" customHeight="1">
      <c r="A25" s="80" t="s">
        <v>7</v>
      </c>
      <c r="B25" s="65">
        <v>772917.19332477963</v>
      </c>
      <c r="C25" s="65">
        <v>596211.64307640097</v>
      </c>
      <c r="D25" s="65">
        <v>502403.83896173741</v>
      </c>
      <c r="E25" s="65">
        <v>250665.48116999154</v>
      </c>
      <c r="F25" s="65">
        <v>194800.03445356322</v>
      </c>
      <c r="G25" s="65">
        <v>66974.431507512694</v>
      </c>
      <c r="H25" s="65">
        <v>34733.071236754753</v>
      </c>
      <c r="I25" s="65">
        <v>15074.452328351323</v>
      </c>
      <c r="J25" s="65">
        <v>2433780.1460590912</v>
      </c>
      <c r="K25" s="87"/>
      <c r="L25" s="80" t="s">
        <v>7</v>
      </c>
      <c r="M25" s="79">
        <v>3.000251936853727</v>
      </c>
      <c r="N25" s="79">
        <v>2.3143295974825957</v>
      </c>
      <c r="O25" s="79">
        <v>1.9501935057800137</v>
      </c>
      <c r="P25" s="79">
        <v>0.97301444692617056</v>
      </c>
      <c r="Q25" s="79">
        <v>0.756160149775437</v>
      </c>
      <c r="R25" s="79">
        <v>0.25997632034258195</v>
      </c>
      <c r="S25" s="79">
        <v>0.13482422845672648</v>
      </c>
      <c r="T25" s="79">
        <v>5.8514877383689913E-2</v>
      </c>
      <c r="U25" s="79">
        <v>9.4472650630009412</v>
      </c>
    </row>
    <row r="26" spans="1:21" s="2" customFormat="1" ht="15.75" customHeight="1">
      <c r="A26" s="80" t="s">
        <v>0</v>
      </c>
      <c r="B26" s="65">
        <v>620776.84204420378</v>
      </c>
      <c r="C26" s="65">
        <v>478299.72808840527</v>
      </c>
      <c r="D26" s="65">
        <v>369867.17997338821</v>
      </c>
      <c r="E26" s="65">
        <v>183161.19667559248</v>
      </c>
      <c r="F26" s="65">
        <v>158316.04192816437</v>
      </c>
      <c r="G26" s="65">
        <v>49454.460443486583</v>
      </c>
      <c r="H26" s="65">
        <v>25698.734644742242</v>
      </c>
      <c r="I26" s="65">
        <v>6544.1783640173962</v>
      </c>
      <c r="J26" s="65">
        <v>1892118.3621620003</v>
      </c>
      <c r="K26" s="87"/>
      <c r="L26" s="80" t="s">
        <v>0</v>
      </c>
      <c r="M26" s="79">
        <v>2.4096849426849869</v>
      </c>
      <c r="N26" s="79">
        <v>1.8566279777280796</v>
      </c>
      <c r="O26" s="79">
        <v>1.4357226526690687</v>
      </c>
      <c r="P26" s="79">
        <v>0.71098138303604852</v>
      </c>
      <c r="Q26" s="79">
        <v>0.6145393265050596</v>
      </c>
      <c r="R26" s="79">
        <v>0.19196861191995654</v>
      </c>
      <c r="S26" s="79">
        <v>9.9755418896703682E-2</v>
      </c>
      <c r="T26" s="79">
        <v>2.5402700290960104E-2</v>
      </c>
      <c r="U26" s="79">
        <v>7.3446830137308625</v>
      </c>
    </row>
    <row r="27" spans="1:21" ht="15.75" customHeight="1">
      <c r="A27" s="16" t="s">
        <v>16</v>
      </c>
      <c r="B27" s="25">
        <v>8095430.0000000009</v>
      </c>
      <c r="C27" s="25">
        <v>6559941.0000000009</v>
      </c>
      <c r="D27" s="25">
        <v>5265043.0000000009</v>
      </c>
      <c r="E27" s="25">
        <v>2762234.0000000005</v>
      </c>
      <c r="F27" s="25">
        <v>1806599</v>
      </c>
      <c r="G27" s="25">
        <v>569827</v>
      </c>
      <c r="H27" s="25">
        <v>453324.00000000012</v>
      </c>
      <c r="I27" s="25">
        <v>249344.99999999988</v>
      </c>
      <c r="J27" s="25">
        <v>25761743.000000007</v>
      </c>
      <c r="L27" s="16" t="s">
        <v>16</v>
      </c>
      <c r="M27" s="21">
        <v>31.424232436446548</v>
      </c>
      <c r="N27" s="21">
        <v>25.46388650798977</v>
      </c>
      <c r="O27" s="21">
        <v>20.437448661761742</v>
      </c>
      <c r="P27" s="21">
        <v>10.72223257564521</v>
      </c>
      <c r="Q27" s="21">
        <v>7.0127203737728445</v>
      </c>
      <c r="R27" s="21">
        <v>2.2119116707281798</v>
      </c>
      <c r="S27" s="21">
        <v>1.7596790714044463</v>
      </c>
      <c r="T27" s="21">
        <v>0.96788870225124057</v>
      </c>
      <c r="U27" s="21">
        <v>100</v>
      </c>
    </row>
    <row r="28" spans="1:21" s="43" customFormat="1" ht="12.95" customHeight="1">
      <c r="A28" s="70" t="s">
        <v>27</v>
      </c>
      <c r="B28" s="70" t="s">
        <v>100</v>
      </c>
      <c r="C28" s="71"/>
      <c r="D28" s="71"/>
      <c r="E28" s="71"/>
      <c r="F28" s="71"/>
      <c r="G28" s="71"/>
      <c r="H28" s="71"/>
      <c r="I28" s="71"/>
    </row>
    <row r="29" spans="1:21" s="13" customFormat="1" ht="12.95" customHeight="1">
      <c r="A29" s="49"/>
      <c r="B29" s="49"/>
      <c r="C29" s="47"/>
      <c r="D29" s="47"/>
      <c r="E29" s="47"/>
      <c r="F29" s="47"/>
      <c r="G29" s="47"/>
      <c r="H29" s="47"/>
      <c r="I29" s="47"/>
    </row>
    <row r="30" spans="1:21" s="13" customFormat="1" ht="12.95" customHeight="1">
      <c r="A30" s="49"/>
      <c r="B30" s="49"/>
      <c r="C30" s="47"/>
      <c r="D30" s="47"/>
      <c r="E30" s="47"/>
      <c r="F30" s="47"/>
      <c r="G30" s="47"/>
      <c r="H30" s="47"/>
      <c r="I30" s="47"/>
    </row>
    <row r="31" spans="1:21" s="47" customFormat="1" ht="15.75" customHeight="1"/>
    <row r="32" spans="1:21" ht="12.95" customHeight="1" thickBot="1"/>
    <row r="33" spans="1:10" ht="15.75" customHeight="1">
      <c r="A33" s="27" t="s">
        <v>62</v>
      </c>
      <c r="C33" s="13"/>
      <c r="D33" s="13"/>
      <c r="E33" s="13"/>
      <c r="F33" s="13"/>
      <c r="G33" s="13"/>
      <c r="H33" s="13"/>
      <c r="I33" s="13"/>
      <c r="J33" s="13"/>
    </row>
    <row r="34" spans="1:10" ht="15.75" customHeight="1">
      <c r="A34" s="28" t="s">
        <v>50</v>
      </c>
      <c r="C34" s="13"/>
      <c r="D34" s="13"/>
      <c r="E34" s="13"/>
      <c r="F34" s="13"/>
      <c r="G34" s="13"/>
      <c r="H34" s="13"/>
      <c r="I34" s="13"/>
      <c r="J34" s="13"/>
    </row>
    <row r="35" spans="1:10" ht="15.75" customHeight="1" thickBot="1">
      <c r="A35" s="30" t="s">
        <v>51</v>
      </c>
      <c r="C35" s="13"/>
      <c r="D35" s="13"/>
      <c r="E35" s="13"/>
      <c r="F35" s="13"/>
      <c r="G35" s="13"/>
      <c r="H35" s="13"/>
      <c r="I35" s="13"/>
      <c r="J35" s="13"/>
    </row>
    <row r="36" spans="1:10" ht="15.75" customHeight="1">
      <c r="C36" s="13"/>
      <c r="D36" s="13"/>
      <c r="E36" s="13"/>
      <c r="F36" s="13"/>
      <c r="G36" s="13"/>
      <c r="H36" s="13"/>
      <c r="I36" s="13"/>
      <c r="J36" s="13"/>
    </row>
    <row r="37" spans="1:10" ht="15.75" customHeight="1">
      <c r="A37" s="50"/>
      <c r="B37" s="51"/>
      <c r="C37" s="51"/>
      <c r="D37" s="51"/>
      <c r="E37" s="51"/>
      <c r="F37" s="51"/>
      <c r="G37" s="51"/>
      <c r="H37" s="51"/>
      <c r="I37" s="51"/>
      <c r="J37" s="13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"/>
  <sheetViews>
    <sheetView workbookViewId="0"/>
  </sheetViews>
  <sheetFormatPr defaultRowHeight="1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55073F32AC74AA161ED364A8FB879" ma:contentTypeVersion="14" ma:contentTypeDescription="Create a new document." ma:contentTypeScope="" ma:versionID="f591af1b5c432488dae765cb405aeadc">
  <xsd:schema xmlns:xsd="http://www.w3.org/2001/XMLSchema" xmlns:xs="http://www.w3.org/2001/XMLSchema" xmlns:p="http://schemas.microsoft.com/office/2006/metadata/properties" xmlns:ns2="bf376785-8fe1-48e2-9ee0-d5de073e9168" xmlns:ns3="0bb40c39-3889-48c7-9791-1192f5c4118a" targetNamespace="http://schemas.microsoft.com/office/2006/metadata/properties" ma:root="true" ma:fieldsID="8a4f78778a89fa9a7b2c8634f9b24765" ns2:_="" ns3:_="">
    <xsd:import namespace="bf376785-8fe1-48e2-9ee0-d5de073e9168"/>
    <xsd:import namespace="0bb40c39-3889-48c7-9791-1192f5c41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76785-8fe1-48e2-9ee0-d5de073e9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a0b90d-15e3-4b68-b4ed-e1e0d46dd5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40c39-3889-48c7-9791-1192f5c41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d2e747-a57f-4e05-9606-cd137b7b0f47}" ma:internalName="TaxCatchAll" ma:showField="CatchAllData" ma:web="0bb40c39-3889-48c7-9791-1192f5c41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376785-8fe1-48e2-9ee0-d5de073e9168">
      <Terms xmlns="http://schemas.microsoft.com/office/infopath/2007/PartnerControls"/>
    </lcf76f155ced4ddcb4097134ff3c332f>
    <TaxCatchAll xmlns="0bb40c39-3889-48c7-9791-1192f5c4118a" xsi:nil="true"/>
  </documentManagement>
</p:properties>
</file>

<file path=customXml/itemProps1.xml><?xml version="1.0" encoding="utf-8"?>
<ds:datastoreItem xmlns:ds="http://schemas.openxmlformats.org/officeDocument/2006/customXml" ds:itemID="{E7017D94-CA1E-4A56-BFAB-46787F03A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76785-8fe1-48e2-9ee0-d5de073e9168"/>
    <ds:schemaRef ds:uri="0bb40c39-3889-48c7-9791-1192f5c41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7995EC-BC36-4ACE-9948-A2E378E382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C4D9F-383B-4589-BB9A-97B09E11BA17}">
  <ds:schemaRefs>
    <ds:schemaRef ds:uri="0bb40c39-3889-48c7-9791-1192f5c4118a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bf376785-8fe1-48e2-9ee0-d5de073e9168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Overview</vt:lpstr>
      <vt:lpstr>S1-1 Total ERP by state</vt:lpstr>
      <vt:lpstr>S1-2 Population growth</vt:lpstr>
      <vt:lpstr>S1-3 ERP by SES</vt:lpstr>
      <vt:lpstr>S1-4 ERP by Location</vt:lpstr>
      <vt:lpstr>S1-5 ERP by Age</vt:lpstr>
      <vt:lpstr>Label_Remoteness</vt:lpstr>
      <vt:lpstr>PrintArea1</vt:lpstr>
      <vt:lpstr>S1_2</vt:lpstr>
      <vt:lpstr>S1_3</vt:lpstr>
      <vt:lpstr>S1_4</vt:lpstr>
      <vt:lpstr>S1_5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Thorn</dc:creator>
  <cp:lastModifiedBy>Ben Crabb</cp:lastModifiedBy>
  <dcterms:created xsi:type="dcterms:W3CDTF">1996-10-14T23:33:28Z</dcterms:created>
  <dcterms:modified xsi:type="dcterms:W3CDTF">2023-03-14T02:50:57Z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0x01010038E55073F32AC74AA161ED364A8FB879</vt:lpwstr>
  </property>
  <property fmtid="{D5CDD505-2E9C-101B-9397-08002B2CF9AE}" pid="3" name="MediaServiceImageTags">
    <vt:lpwstr/>
  </property>
</Properties>
</file>